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-120" yWindow="-120" windowWidth="29040" windowHeight="15720"/>
  </bookViews>
  <sheets>
    <sheet name="Projektplan" sheetId="11" r:id="rId1"/>
    <sheet name="Tabelle1" sheetId="13" r:id="rId2"/>
  </sheets>
  <definedNames>
    <definedName name="Anzeigewoche">Projektplan!$G$5</definedName>
    <definedName name="_xlnm.Print_Titles" localSheetId="0">Projektplan!$5:$7</definedName>
    <definedName name="Heute" localSheetId="0">TODAY()</definedName>
    <definedName name="Projektanfang">Projektplan!$G$3</definedName>
    <definedName name="task_end" localSheetId="0">Projektplan!$H1</definedName>
    <definedName name="task_progress" localSheetId="0">Projektplan!$F1</definedName>
    <definedName name="task_start" localSheetId="0">Projektplan!$G1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34" i="11" l="1"/>
  <c r="J11" i="11" l="1"/>
  <c r="J32" i="11" l="1"/>
  <c r="J31" i="11"/>
  <c r="J30" i="11"/>
  <c r="J27" i="11"/>
  <c r="J26" i="11"/>
  <c r="J25" i="11"/>
  <c r="J24" i="11"/>
  <c r="J8" i="11"/>
  <c r="K6" i="11" l="1"/>
  <c r="K7" i="11" s="1"/>
  <c r="J56" i="11"/>
  <c r="J21" i="11"/>
  <c r="J14" i="11"/>
  <c r="J9" i="11"/>
  <c r="J22" i="11" l="1"/>
  <c r="J10" i="11" l="1"/>
  <c r="L6" i="11"/>
  <c r="K5" i="11"/>
  <c r="M6" i="11" l="1"/>
  <c r="L7" i="11"/>
  <c r="J16" i="11"/>
  <c r="J12" i="11"/>
  <c r="N6" i="11" l="1"/>
  <c r="M7" i="11"/>
  <c r="J18" i="11"/>
  <c r="O6" i="11" l="1"/>
  <c r="N7" i="11"/>
  <c r="P6" i="11" l="1"/>
  <c r="O7" i="11"/>
  <c r="Q6" i="11" l="1"/>
  <c r="P7" i="11"/>
  <c r="R6" i="11" l="1"/>
  <c r="Q7" i="11"/>
  <c r="R7" i="11" l="1"/>
  <c r="R5" i="11"/>
  <c r="S6" i="11"/>
  <c r="T6" i="11" l="1"/>
  <c r="S7" i="11"/>
  <c r="U6" i="11" l="1"/>
  <c r="T7" i="11"/>
  <c r="V6" i="11" l="1"/>
  <c r="U7" i="11"/>
  <c r="W6" i="11" l="1"/>
  <c r="V7" i="11"/>
  <c r="X6" i="11" l="1"/>
  <c r="W7" i="11"/>
  <c r="Y6" i="11" l="1"/>
  <c r="X7" i="11"/>
  <c r="Y7" i="11" l="1"/>
  <c r="Y5" i="11"/>
  <c r="Z6" i="11"/>
  <c r="AA6" i="11" l="1"/>
  <c r="Z7" i="11"/>
  <c r="AB6" i="11" l="1"/>
  <c r="AA7" i="11"/>
  <c r="AC6" i="11" l="1"/>
  <c r="AB7" i="11"/>
  <c r="AD6" i="11" l="1"/>
  <c r="AC7" i="11"/>
  <c r="AE6" i="11" l="1"/>
  <c r="AD7" i="11"/>
  <c r="AF6" i="11" l="1"/>
  <c r="AE7" i="11"/>
  <c r="AF7" i="11" l="1"/>
  <c r="AG6" i="11"/>
  <c r="AF5" i="11"/>
  <c r="AH6" i="11" l="1"/>
  <c r="AG7" i="11"/>
  <c r="AI6" i="11" l="1"/>
  <c r="AH7" i="11"/>
  <c r="AJ6" i="11" l="1"/>
  <c r="AI7" i="11"/>
  <c r="AK6" i="11" l="1"/>
  <c r="AJ7" i="11"/>
  <c r="AL6" i="11" l="1"/>
  <c r="AK7" i="11"/>
  <c r="AL7" i="11" l="1"/>
  <c r="AM6" i="11"/>
  <c r="AN6" i="11" l="1"/>
  <c r="AM7" i="11"/>
  <c r="AM5" i="11"/>
  <c r="AO6" i="11" l="1"/>
  <c r="AN7" i="11"/>
  <c r="AP6" i="11" l="1"/>
  <c r="AO7" i="11"/>
  <c r="AQ6" i="11" l="1"/>
  <c r="AP7" i="11"/>
  <c r="AR6" i="11" l="1"/>
  <c r="AQ7" i="11"/>
  <c r="AS6" i="11" l="1"/>
  <c r="AR7" i="11"/>
  <c r="AS7" i="11" l="1"/>
  <c r="AT6" i="11"/>
  <c r="AU6" i="11" l="1"/>
  <c r="AT7" i="11"/>
  <c r="AT5" i="11"/>
  <c r="AU7" i="11" l="1"/>
  <c r="AV6" i="11"/>
  <c r="AV7" i="11" l="1"/>
  <c r="AW6" i="11"/>
  <c r="AW7" i="11" l="1"/>
  <c r="AX6" i="11"/>
  <c r="AX7" i="11" l="1"/>
  <c r="AY6" i="11"/>
  <c r="AY7" i="11" l="1"/>
  <c r="AZ6" i="11"/>
  <c r="BA6" i="11" l="1"/>
  <c r="AZ7" i="11"/>
  <c r="BA7" i="11" l="1"/>
  <c r="BB6" i="11"/>
  <c r="BA5" i="11"/>
  <c r="BB7" i="11" l="1"/>
  <c r="BC6" i="11"/>
  <c r="BC7" i="11" l="1"/>
  <c r="BD6" i="11"/>
  <c r="BD7" i="11" l="1"/>
  <c r="BE6" i="11"/>
  <c r="BE7" i="11" l="1"/>
  <c r="BF6" i="11"/>
  <c r="BF7" i="11" l="1"/>
  <c r="BG6" i="11"/>
  <c r="BG7" i="11" l="1"/>
  <c r="BH6" i="11"/>
  <c r="BH7" i="11" l="1"/>
  <c r="BI6" i="11"/>
  <c r="BH5" i="11"/>
  <c r="BI7" i="11" l="1"/>
  <c r="BJ6" i="11"/>
  <c r="BJ7" i="11" l="1"/>
  <c r="BK6" i="11"/>
  <c r="BK7" i="11" l="1"/>
  <c r="BL6" i="11"/>
  <c r="BL7" i="11" l="1"/>
  <c r="BM6" i="11"/>
  <c r="BM7" i="11" l="1"/>
  <c r="BN6" i="11"/>
  <c r="BN7" i="11" l="1"/>
  <c r="BO6" i="11"/>
  <c r="BO5" i="11" l="1"/>
  <c r="BO7" i="11"/>
  <c r="BP6" i="11"/>
  <c r="BP7" i="11" l="1"/>
  <c r="BQ6" i="11"/>
  <c r="BQ7" i="11" l="1"/>
  <c r="BR6" i="11"/>
  <c r="BS6" i="11" l="1"/>
  <c r="BR7" i="11"/>
  <c r="BS7" i="11" l="1"/>
  <c r="BT6" i="11"/>
  <c r="BT7" i="11" l="1"/>
  <c r="BU6" i="11"/>
  <c r="BV6" i="11" l="1"/>
  <c r="BU7" i="11"/>
  <c r="BV7" i="11" l="1"/>
  <c r="BV5" i="11"/>
  <c r="BW6" i="11"/>
  <c r="BW7" i="11" l="1"/>
  <c r="BX6" i="11"/>
  <c r="BY6" i="11" l="1"/>
  <c r="BX7" i="11"/>
  <c r="BZ6" i="11" l="1"/>
  <c r="BY7" i="11"/>
  <c r="BZ7" i="11" l="1"/>
  <c r="CA6" i="11"/>
  <c r="CA7" i="11" l="1"/>
  <c r="CB6" i="11"/>
  <c r="CB7" i="11" l="1"/>
  <c r="CC6" i="11"/>
  <c r="CC7" i="11" l="1"/>
  <c r="CD6" i="11"/>
  <c r="CC5" i="11"/>
  <c r="CE6" i="11" l="1"/>
  <c r="CD7" i="11"/>
  <c r="CF6" i="11" l="1"/>
  <c r="CE7" i="11"/>
  <c r="CF7" i="11" l="1"/>
  <c r="CG6" i="11"/>
  <c r="CH6" i="11" l="1"/>
  <c r="CG7" i="11"/>
  <c r="CH7" i="11" l="1"/>
  <c r="CI6" i="11"/>
  <c r="CI7" i="11" l="1"/>
  <c r="CJ6" i="11"/>
  <c r="CK6" i="11" l="1"/>
  <c r="CJ5" i="11"/>
  <c r="CJ7" i="11"/>
  <c r="CK7" i="11" l="1"/>
  <c r="CL6" i="11"/>
  <c r="CL7" i="11" l="1"/>
  <c r="CM6" i="11"/>
  <c r="CM7" i="11" l="1"/>
  <c r="CN6" i="11"/>
  <c r="CN7" i="11" l="1"/>
  <c r="CO6" i="11"/>
  <c r="CO7" i="11" l="1"/>
  <c r="CP6" i="11"/>
  <c r="CQ6" i="11" l="1"/>
  <c r="CP7" i="11"/>
  <c r="CQ5" i="11" l="1"/>
  <c r="CQ7" i="11"/>
  <c r="CR6" i="11"/>
  <c r="CR7" i="11" l="1"/>
  <c r="CS6" i="11"/>
  <c r="CS7" i="11" l="1"/>
  <c r="CT6" i="11"/>
  <c r="CT7" i="11" l="1"/>
  <c r="CU6" i="11"/>
  <c r="CU7" i="11" l="1"/>
  <c r="CV6" i="11"/>
  <c r="CW6" i="11" l="1"/>
  <c r="CV7" i="11"/>
  <c r="CW7" i="11" l="1"/>
  <c r="CX6" i="11"/>
  <c r="CX5" i="11" l="1"/>
  <c r="CX7" i="11"/>
  <c r="CY6" i="11"/>
  <c r="CY7" i="11" l="1"/>
  <c r="CZ6" i="11"/>
  <c r="CZ7" i="11" l="1"/>
  <c r="DA6" i="11"/>
  <c r="DA7" i="11" l="1"/>
  <c r="DB6" i="11"/>
  <c r="DC6" i="11" l="1"/>
  <c r="DB7" i="11"/>
  <c r="DC7" i="11" l="1"/>
  <c r="DD6" i="11"/>
  <c r="DD7" i="11" l="1"/>
  <c r="DE6" i="11"/>
  <c r="DE5" i="11" l="1"/>
  <c r="DE7" i="11"/>
  <c r="DF6" i="11"/>
  <c r="DF7" i="11" l="1"/>
  <c r="DG6" i="11"/>
  <c r="DG7" i="11" l="1"/>
  <c r="DH6" i="11"/>
  <c r="DI6" i="11" l="1"/>
  <c r="DH7" i="11"/>
  <c r="DI7" i="11" l="1"/>
  <c r="DJ6" i="11"/>
  <c r="DJ7" i="11" l="1"/>
  <c r="DK6" i="11"/>
  <c r="DK7" i="11" l="1"/>
  <c r="DL6" i="11"/>
  <c r="DL7" i="11" l="1"/>
  <c r="DM6" i="11"/>
  <c r="DL5" i="11"/>
  <c r="DM7" i="11" l="1"/>
  <c r="DN6" i="11"/>
  <c r="DO6" i="11" l="1"/>
  <c r="DN7" i="11"/>
  <c r="DO7" i="11" l="1"/>
  <c r="DP6" i="11"/>
  <c r="DP7" i="11" l="1"/>
  <c r="DQ6" i="11"/>
  <c r="DQ7" i="11" l="1"/>
  <c r="DR6" i="11"/>
  <c r="DR7" i="11" s="1"/>
</calcChain>
</file>

<file path=xl/sharedStrings.xml><?xml version="1.0" encoding="utf-8"?>
<sst xmlns="http://schemas.openxmlformats.org/spreadsheetml/2006/main" count="166" uniqueCount="91">
  <si>
    <t>Neue Zeilen ÜBER dieser einfügen</t>
  </si>
  <si>
    <t>Projektanfang:</t>
  </si>
  <si>
    <t>START</t>
  </si>
  <si>
    <t>Datum</t>
  </si>
  <si>
    <t>ENDE</t>
  </si>
  <si>
    <t>TAGE</t>
  </si>
  <si>
    <t>noch nicht begonnen</t>
  </si>
  <si>
    <t>in Arbeit</t>
  </si>
  <si>
    <t>abgeschlossen</t>
  </si>
  <si>
    <t>Spalte1</t>
  </si>
  <si>
    <t>Projektende:</t>
  </si>
  <si>
    <t>Projekttitel</t>
  </si>
  <si>
    <t>Berufskolleg</t>
  </si>
  <si>
    <t>Abteilung</t>
  </si>
  <si>
    <t>Version</t>
  </si>
  <si>
    <t xml:space="preserve">Anzeigewoche: </t>
  </si>
  <si>
    <t>MASSNAHME/TEILSCHRITT</t>
  </si>
  <si>
    <t>VERANTWORTLICH</t>
  </si>
  <si>
    <t>BETEILIGT</t>
  </si>
  <si>
    <t>Kürzel</t>
  </si>
  <si>
    <t>[Name des Berufskollegs]</t>
  </si>
  <si>
    <t>[Bezeichung der Abteilung]</t>
  </si>
  <si>
    <t>[x.x]</t>
  </si>
  <si>
    <t>[Datum]</t>
  </si>
  <si>
    <t>INDIKATOR(EN) FÜR ABSCHLUSS</t>
  </si>
  <si>
    <t>Entwicklung der organisatorischen und pädagogischen Voraussetzungen</t>
  </si>
  <si>
    <t>STATUS</t>
  </si>
  <si>
    <t>1.3</t>
  </si>
  <si>
    <t xml:space="preserve">Information und Beratung der Lehrkräfte des Bildungsgangs </t>
  </si>
  <si>
    <t>1.4</t>
  </si>
  <si>
    <t>2</t>
  </si>
  <si>
    <t>2.2</t>
  </si>
  <si>
    <t>2.3</t>
  </si>
  <si>
    <t>2.4</t>
  </si>
  <si>
    <t>2.5</t>
  </si>
  <si>
    <t>3</t>
  </si>
  <si>
    <t>3.1</t>
  </si>
  <si>
    <t>5</t>
  </si>
  <si>
    <t>5.1</t>
  </si>
  <si>
    <t>5.2</t>
  </si>
  <si>
    <t>5.4</t>
  </si>
  <si>
    <t>6</t>
  </si>
  <si>
    <t>6.1</t>
  </si>
  <si>
    <t>6.2</t>
  </si>
  <si>
    <r>
      <t>Digitale Arbeitsumgebung ist eingerichtet</t>
    </r>
    <r>
      <rPr>
        <sz val="11"/>
        <color rgb="FFFF0000"/>
        <rFont val="Calibri"/>
        <family val="2"/>
        <scheme val="minor"/>
      </rPr>
      <t xml:space="preserve"> </t>
    </r>
  </si>
  <si>
    <t xml:space="preserve">Stundenplan-Team und alle weiteren Beteiligten sind informiert. </t>
  </si>
  <si>
    <t>Festlegung der Organisationsform des Bildungsgangs</t>
  </si>
  <si>
    <t>Rahmenbedingungen des Bildungsgangs sowie Aufnahmevoraussetzungen sind allen Beteiligten schriftlich zur Verfügung gestellt und bekannt.</t>
  </si>
  <si>
    <t>Digitale Bereitstellung aller Informationen im schulischen Kontext, Einrichtung einer digitalen Arbeitsumgebung zum kollaborativen Arbeiten und zur Ergebnisssicherung.</t>
  </si>
  <si>
    <t>Geeignetes Informationsmaterial (analog und digital) steht zur Verfügung.</t>
  </si>
  <si>
    <t>Vorbereitung und Durchführung einer Informationsveranstaltung, ggf. mit Präsentation, Informationsmaterial in ausreichender Menge bereitstellen.</t>
  </si>
  <si>
    <t>7</t>
  </si>
  <si>
    <t xml:space="preserve">Evaluation </t>
  </si>
  <si>
    <t>Sicherstellung der personellen Voraussetzungen der Lehrkräfte</t>
  </si>
  <si>
    <t>Die erforderliche Anzahl und Qualifikation der Lehrkräfte ist nachgewiesen.</t>
  </si>
  <si>
    <t xml:space="preserve">Überarbeitung des Leistungskonzeptes </t>
  </si>
  <si>
    <t xml:space="preserve">Das Leistungskonzept ist aktualisiert. 
</t>
  </si>
  <si>
    <t>Vorstellung der veränderten didaktischen Jahresplanung  sowie des Leistungskonzeptes auf der Bildungsgangkonferenz.</t>
  </si>
  <si>
    <t>Die veränderte DJP und das Leistungskonzept sind durch die Bildungsgangkonferenz verabschiedet (Protokoll).</t>
  </si>
  <si>
    <t>Betriebe, Innungen, Kammern sind über die Inhalte der Praktika informiert, Liste mit potenziell interessierten Praktikumsbetrieben ist erstellt.</t>
  </si>
  <si>
    <t xml:space="preserve">Praktika in den Bildungsgängen der A2, B1 und B2 </t>
  </si>
  <si>
    <t>Organisatorische Rahmenbedingungen</t>
  </si>
  <si>
    <t xml:space="preserve">Protokoll Bildungsgangkonferenz  </t>
  </si>
  <si>
    <t>Bedarfsanalyse und Akquise bei den regionalen Ausbildungsbetrieben im Fachbereich</t>
  </si>
  <si>
    <r>
      <rPr>
        <b/>
        <sz val="11"/>
        <color theme="1"/>
        <rFont val="Calibri"/>
        <family val="2"/>
        <scheme val="minor"/>
      </rPr>
      <t xml:space="preserve">Meilensteine: </t>
    </r>
    <r>
      <rPr>
        <sz val="11"/>
        <color theme="1"/>
        <rFont val="Calibri"/>
        <family val="2"/>
        <scheme val="minor"/>
      </rPr>
      <t xml:space="preserve">
- Die Organisation der Klassenform ist festgelegt.
</t>
    </r>
    <r>
      <rPr>
        <b/>
        <sz val="11"/>
        <color theme="1"/>
        <rFont val="Calibri"/>
        <family val="2"/>
        <scheme val="minor"/>
      </rPr>
      <t/>
    </r>
  </si>
  <si>
    <t>Entwicklung eines Informationsschreibens für potenzielle Betriebe/Einrichtungen.</t>
  </si>
  <si>
    <t>Anschreiben für Betriebe/Einrichtungen ist digital verschickt</t>
  </si>
  <si>
    <t>Aktualisierung der Schul- Homepage, Ausweisung der Ansprechperson</t>
  </si>
  <si>
    <t>Homepage des Berufskollegs weist alle Informationen für den Bildungsgang aus.</t>
  </si>
  <si>
    <r>
      <rPr>
        <b/>
        <sz val="11"/>
        <color theme="1"/>
        <rFont val="Calibri"/>
        <family val="2"/>
        <scheme val="minor"/>
      </rPr>
      <t>Meilensteine:</t>
    </r>
    <r>
      <rPr>
        <sz val="11"/>
        <color theme="1"/>
        <rFont val="Calibri"/>
        <family val="2"/>
        <scheme val="minor"/>
      </rPr>
      <t xml:space="preserve"> 
- Umfassendes Informationsmaterial steht für die unterschiedlichen Adressat/-innen zur Verfügung. 
- Interne und externe Kooperationspartner des Berufskollegs sind umfassend informiert.
- Umfassende Werbung hat stattgefunden.</t>
    </r>
  </si>
  <si>
    <t>Kooperation mit Betrieben/Einrichtungen</t>
  </si>
  <si>
    <t>Einladung zur Informationsveranstaltung an potenzielle Praktikumsbetriebe</t>
  </si>
  <si>
    <t>Informationsschreiben sind per Mail verschickt</t>
  </si>
  <si>
    <t>Kontinuierliche Aktualisierung und Weiterentwicklung der Lernsituationen und Praktikumsaufgaben</t>
  </si>
  <si>
    <t>Aktualisierungen sind in den jeweiligen Dokumenten eingepflegt und allen Beteiligten zugänglich gemacht.</t>
  </si>
  <si>
    <r>
      <rPr>
        <b/>
        <sz val="11"/>
        <color theme="1"/>
        <rFont val="Calibri"/>
        <family val="2"/>
        <scheme val="minor"/>
      </rPr>
      <t xml:space="preserve">Meilensteine: </t>
    </r>
    <r>
      <rPr>
        <sz val="11"/>
        <color theme="1"/>
        <rFont val="Calibri"/>
        <family val="2"/>
        <scheme val="minor"/>
      </rPr>
      <t xml:space="preserve">
- Alle</t>
    </r>
    <r>
      <rPr>
        <sz val="11"/>
        <color rgb="FFFF0000"/>
        <rFont val="Calibri"/>
        <family val="2"/>
        <scheme val="minor"/>
      </rPr>
      <t xml:space="preserve"> </t>
    </r>
    <r>
      <rPr>
        <sz val="11"/>
        <rFont val="Calibri"/>
        <family val="2"/>
        <scheme val="minor"/>
      </rPr>
      <t>Beteiligten</t>
    </r>
    <r>
      <rPr>
        <sz val="11"/>
        <color theme="1"/>
        <rFont val="Calibri"/>
        <family val="2"/>
        <scheme val="minor"/>
      </rPr>
      <t xml:space="preserve"> im Bildungsgang haben sich mit den Rahmenbedingungen auseinandergesetzt. 
- Die erforderlichen Praktikumsplätze sind akquiriert und in einer Praktikumsliste zusammengefasst.
- Das Protokoll der Bildungsgangkonferenz liegt vor und ist allen Lehrkräften im Bildungsgang bekannt.
</t>
    </r>
  </si>
  <si>
    <t xml:space="preserve">Entscheidung über Klassenform nach der Anmeldung: z. B. Mixedklasse oder Profilklassenbildung </t>
  </si>
  <si>
    <t xml:space="preserve">Öffentlichkeitsarbeit, Informationen zur Profilbildung </t>
  </si>
  <si>
    <t>Organisation eines Informationsnachmittages am Berufskolleg für interessierte Schülerinnen und Schüler, Eltern</t>
  </si>
  <si>
    <t>Informationsnachmittag ist durchgeführt.</t>
  </si>
  <si>
    <r>
      <rPr>
        <b/>
        <sz val="11"/>
        <color theme="1"/>
        <rFont val="Calibri"/>
        <family val="2"/>
        <scheme val="minor"/>
      </rPr>
      <t>Meilensteine:</t>
    </r>
    <r>
      <rPr>
        <sz val="11"/>
        <color theme="1"/>
        <rFont val="Calibri"/>
        <family val="2"/>
        <scheme val="minor"/>
      </rPr>
      <t xml:space="preserve">
- In Kooperationsvereinbarungen mit Betrieben / Einrichtungen sind die Anforderungen an das Praktikum festgelegt und ermöglichen somit eine Planungssicherheit für alle Beteiligten. 
</t>
    </r>
  </si>
  <si>
    <r>
      <rPr>
        <b/>
        <sz val="11"/>
        <rFont val="Calibri"/>
        <family val="2"/>
        <scheme val="minor"/>
      </rPr>
      <t xml:space="preserve">Meilensteine: </t>
    </r>
    <r>
      <rPr>
        <sz val="11"/>
        <rFont val="Calibri"/>
        <family val="2"/>
        <scheme val="minor"/>
      </rPr>
      <t xml:space="preserve">
- Die Didaktische Jahresplanung und das Leistungskonzept sind verabschiedet.
- Die Erstellung der Praktikumsaufgaben sind zuständigen Kolleg/-innen im Bildungsgang zugeordnet.
</t>
    </r>
    <r>
      <rPr>
        <b/>
        <sz val="11"/>
        <color theme="1"/>
        <rFont val="Calibri"/>
        <family val="2"/>
        <scheme val="minor"/>
      </rPr>
      <t xml:space="preserve">
</t>
    </r>
  </si>
  <si>
    <t>1.2</t>
  </si>
  <si>
    <t>2.1</t>
  </si>
  <si>
    <t>7.1</t>
  </si>
  <si>
    <t>Planung und Durchführung eines pädagogischen Tages für die Arbeit an der didaktischen Jahresplanung und der Praktikumsaufgaben.</t>
  </si>
  <si>
    <t>Didaktische Jahresplanung: Inhalte der beteiligten bereichsspezifischen  Fächer für die Erstellung der Praktikumsaufgaben sind identifiziert und Praktikumsaufgaben sind formuliert. Die Unterlagen sind in der digitalen Arbeitsumgebung für alle Beteiligten verfügbar.</t>
  </si>
  <si>
    <t>Telefon- bzw. Gesprächsliste anlegen; potentielle Praktikumsstellen sind in einem Praktikumspool erfasst (festgelegte Kriterien:  z. B. Ausbildungs-betrieb und Anforderungen der Betriebe), Kooperationsverträge sind geschlossen.</t>
  </si>
  <si>
    <t>Information der Schulverwaltung/ des Sekretariats und des Beratungsteams für Neuanmeldungen.</t>
  </si>
  <si>
    <t>5.3</t>
  </si>
  <si>
    <t xml:space="preserve">Entwicklung, ggf. Überarbeiten von Informations-material für Schülerinnen und Schüler, Eltern, Erziehungsberechtigte.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</si>
</sst>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2" formatCode="_-* #,##0\ &quot;€&quot;_-;\-* #,##0\ &quot;€&quot;_-;_-* &quot;-&quot;\ &quot;€&quot;_-;_-@_-"/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d\.m\.yy;@"/>
    <numFmt numFmtId="167" formatCode="ddd\,\ d/m/yyyy"/>
    <numFmt numFmtId="168" formatCode="d/m/yy;@"/>
    <numFmt numFmtId="169" formatCode="d/\ mmm\ yyyy"/>
    <numFmt numFmtId="170" formatCode="d"/>
  </numFmts>
  <fonts count="34">
    <font>
      <sz val="11"/>
      <color theme="1"/>
      <name val="Calibri"/>
      <family val="2"/>
      <scheme val="minor"/>
    </font>
    <font>
      <u/>
      <sz val="11"/>
      <color indexed="12"/>
      <name val="Arial"/>
      <family val="2"/>
    </font>
    <font>
      <sz val="10"/>
      <color theme="1" tint="0.499984740745262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22"/>
      <color theme="1" tint="0.34998626667073579"/>
      <name val="Calibri"/>
      <family val="2"/>
      <scheme val="major"/>
    </font>
    <font>
      <sz val="11"/>
      <color theme="0"/>
      <name val="Calibri"/>
      <family val="2"/>
      <scheme val="minor"/>
    </font>
    <font>
      <b/>
      <sz val="11"/>
      <name val="Calibri"/>
      <family val="2"/>
      <scheme val="minor"/>
    </font>
    <font>
      <sz val="10"/>
      <name val="Arial"/>
      <family val="2"/>
    </font>
    <font>
      <u/>
      <sz val="11"/>
      <color theme="1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4"/>
      <color theme="1" tint="0.34998626667073579"/>
      <name val="Calibri"/>
      <family val="2"/>
      <scheme val="maj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6"/>
      <color theme="1" tint="0.34998626667073579"/>
      <name val="Calibri"/>
      <family val="2"/>
      <scheme val="major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name val="Arial"/>
    </font>
  </fonts>
  <fills count="48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34998626667073579"/>
        <bgColor theme="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/>
      <right/>
      <top style="thin">
        <color theme="0" tint="-0.34998626667073579"/>
      </top>
      <bottom/>
      <diagonal/>
    </border>
    <border>
      <left/>
      <right/>
      <top style="medium">
        <color theme="0" tint="-0.14996795556505021"/>
      </top>
      <bottom style="medium">
        <color theme="0" tint="-0.1499679555650502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/>
      <diagonal/>
    </border>
    <border>
      <left/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/>
      <top/>
      <bottom/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medium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/>
      <bottom style="thin">
        <color theme="0" tint="-0.3499862666707357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theme="0" tint="-0.14993743705557422"/>
      </right>
      <top style="medium">
        <color theme="0" tint="-0.14996795556505021"/>
      </top>
      <bottom style="medium">
        <color theme="0" tint="-0.14996795556505021"/>
      </bottom>
      <diagonal/>
    </border>
    <border>
      <left/>
      <right/>
      <top/>
      <bottom style="medium">
        <color theme="0" tint="-0.14996795556505021"/>
      </bottom>
      <diagonal/>
    </border>
    <border>
      <left/>
      <right/>
      <top style="medium">
        <color theme="0" tint="-0.14996795556505021"/>
      </top>
      <bottom style="medium">
        <color theme="0" tint="-0.14993743705557422"/>
      </bottom>
      <diagonal/>
    </border>
  </borders>
  <cellStyleXfs count="60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  <xf numFmtId="9" fontId="7" fillId="0" borderId="0" applyFont="0" applyFill="0" applyBorder="0" applyAlignment="0" applyProtection="0"/>
    <xf numFmtId="0" fontId="12" fillId="0" borderId="0"/>
    <xf numFmtId="165" fontId="7" fillId="0" borderId="3" applyFont="0" applyFill="0" applyAlignment="0" applyProtection="0"/>
    <xf numFmtId="0" fontId="11" fillId="0" borderId="0" applyNumberFormat="0" applyFill="0" applyBorder="0" applyAlignment="0" applyProtection="0"/>
    <xf numFmtId="0" fontId="8" fillId="0" borderId="0" applyNumberFormat="0" applyFill="0" applyAlignment="0" applyProtection="0"/>
    <xf numFmtId="0" fontId="8" fillId="0" borderId="0" applyNumberFormat="0" applyFill="0" applyProtection="0">
      <alignment vertical="top"/>
    </xf>
    <xf numFmtId="0" fontId="7" fillId="0" borderId="0" applyNumberFormat="0" applyFill="0" applyProtection="0">
      <alignment horizontal="right" indent="1"/>
    </xf>
    <xf numFmtId="167" fontId="7" fillId="0" borderId="3">
      <alignment horizontal="center" vertical="center"/>
    </xf>
    <xf numFmtId="168" fontId="7" fillId="0" borderId="2" applyFill="0">
      <alignment horizontal="center" vertical="center"/>
    </xf>
    <xf numFmtId="0" fontId="7" fillId="0" borderId="2" applyFill="0">
      <alignment horizontal="center" vertical="center"/>
    </xf>
    <xf numFmtId="0" fontId="7" fillId="0" borderId="2" applyFill="0">
      <alignment horizontal="left" vertical="center" indent="2"/>
    </xf>
    <xf numFmtId="0" fontId="15" fillId="0" borderId="0" applyNumberFormat="0" applyFill="0" applyBorder="0" applyAlignment="0" applyProtection="0"/>
    <xf numFmtId="16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0" fontId="19" fillId="14" borderId="0" applyNumberFormat="0" applyBorder="0" applyAlignment="0" applyProtection="0"/>
    <xf numFmtId="0" fontId="20" fillId="15" borderId="11" applyNumberFormat="0" applyAlignment="0" applyProtection="0"/>
    <xf numFmtId="0" fontId="21" fillId="16" borderId="12" applyNumberFormat="0" applyAlignment="0" applyProtection="0"/>
    <xf numFmtId="0" fontId="22" fillId="16" borderId="11" applyNumberFormat="0" applyAlignment="0" applyProtection="0"/>
    <xf numFmtId="0" fontId="23" fillId="0" borderId="13" applyNumberFormat="0" applyFill="0" applyAlignment="0" applyProtection="0"/>
    <xf numFmtId="0" fontId="24" fillId="17" borderId="14" applyNumberFormat="0" applyAlignment="0" applyProtection="0"/>
    <xf numFmtId="0" fontId="25" fillId="0" borderId="0" applyNumberFormat="0" applyFill="0" applyBorder="0" applyAlignment="0" applyProtection="0"/>
    <xf numFmtId="0" fontId="7" fillId="18" borderId="15" applyNumberFormat="0" applyFont="0" applyAlignment="0" applyProtection="0"/>
    <xf numFmtId="0" fontId="26" fillId="0" borderId="0" applyNumberFormat="0" applyFill="0" applyBorder="0" applyAlignment="0" applyProtection="0"/>
    <xf numFmtId="0" fontId="4" fillId="0" borderId="16" applyNumberFormat="0" applyFill="0" applyAlignment="0" applyProtection="0"/>
    <xf numFmtId="0" fontId="12" fillId="19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2" borderId="0" applyNumberFormat="0" applyBorder="0" applyAlignment="0" applyProtection="0"/>
    <xf numFmtId="0" fontId="12" fillId="23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6" borderId="0" applyNumberFormat="0" applyBorder="0" applyAlignment="0" applyProtection="0"/>
    <xf numFmtId="0" fontId="12" fillId="27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0" borderId="0" applyNumberFormat="0" applyBorder="0" applyAlignment="0" applyProtection="0"/>
    <xf numFmtId="0" fontId="12" fillId="31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7" fillId="34" borderId="0" applyNumberFormat="0" applyBorder="0" applyAlignment="0" applyProtection="0"/>
    <xf numFmtId="0" fontId="12" fillId="35" borderId="0" applyNumberFormat="0" applyBorder="0" applyAlignment="0" applyProtection="0"/>
    <xf numFmtId="0" fontId="7" fillId="36" borderId="0" applyNumberFormat="0" applyBorder="0" applyAlignment="0" applyProtection="0"/>
    <xf numFmtId="0" fontId="7" fillId="37" borderId="0" applyNumberFormat="0" applyBorder="0" applyAlignment="0" applyProtection="0"/>
    <xf numFmtId="0" fontId="7" fillId="38" borderId="0" applyNumberFormat="0" applyBorder="0" applyAlignment="0" applyProtection="0"/>
    <xf numFmtId="0" fontId="12" fillId="39" borderId="0" applyNumberFormat="0" applyBorder="0" applyAlignment="0" applyProtection="0"/>
    <xf numFmtId="0" fontId="7" fillId="40" borderId="0" applyNumberFormat="0" applyBorder="0" applyAlignment="0" applyProtection="0"/>
    <xf numFmtId="0" fontId="7" fillId="41" borderId="0" applyNumberFormat="0" applyBorder="0" applyAlignment="0" applyProtection="0"/>
    <xf numFmtId="0" fontId="7" fillId="42" borderId="0" applyNumberFormat="0" applyBorder="0" applyAlignment="0" applyProtection="0"/>
    <xf numFmtId="0" fontId="14" fillId="0" borderId="0"/>
    <xf numFmtId="0" fontId="33" fillId="0" borderId="0"/>
    <xf numFmtId="43" fontId="7" fillId="0" borderId="3" applyFont="0" applyFill="0" applyAlignment="0" applyProtection="0"/>
    <xf numFmtId="41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2" fontId="7" fillId="0" borderId="0" applyFont="0" applyFill="0" applyBorder="0" applyAlignment="0" applyProtection="0"/>
  </cellStyleXfs>
  <cellXfs count="1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/>
    </xf>
    <xf numFmtId="0" fontId="5" fillId="11" borderId="1" xfId="0" applyFont="1" applyFill="1" applyBorder="1" applyAlignment="1">
      <alignment horizontal="left" vertical="center" indent="1"/>
    </xf>
    <xf numFmtId="0" fontId="5" fillId="11" borderId="1" xfId="0" applyFont="1" applyFill="1" applyBorder="1" applyAlignment="1">
      <alignment horizontal="center" vertical="center" wrapText="1"/>
    </xf>
    <xf numFmtId="0" fontId="10" fillId="10" borderId="8" xfId="0" applyFont="1" applyFill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left" vertical="center" indent="1"/>
    </xf>
    <xf numFmtId="0" fontId="6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0" fillId="0" borderId="9" xfId="0" applyBorder="1" applyAlignment="1">
      <alignment vertical="center"/>
    </xf>
    <xf numFmtId="0" fontId="0" fillId="0" borderId="9" xfId="0" applyBorder="1" applyAlignment="1">
      <alignment horizontal="right" vertical="center"/>
    </xf>
    <xf numFmtId="0" fontId="0" fillId="2" borderId="9" xfId="0" applyFill="1" applyBorder="1" applyAlignment="1">
      <alignment vertical="center"/>
    </xf>
    <xf numFmtId="0" fontId="0" fillId="0" borderId="0" xfId="0" applyAlignment="1">
      <alignment wrapText="1"/>
    </xf>
    <xf numFmtId="0" fontId="7" fillId="7" borderId="2" xfId="11" applyFill="1">
      <alignment horizontal="center" vertical="center"/>
    </xf>
    <xf numFmtId="0" fontId="7" fillId="5" borderId="2" xfId="11" applyFill="1">
      <alignment horizontal="center" vertical="center"/>
    </xf>
    <xf numFmtId="0" fontId="7" fillId="9" borderId="2" xfId="11" applyFill="1">
      <alignment horizontal="center" vertical="center"/>
    </xf>
    <xf numFmtId="0" fontId="0" fillId="0" borderId="10" xfId="0" applyBorder="1"/>
    <xf numFmtId="0" fontId="13" fillId="0" borderId="0" xfId="0" applyFont="1"/>
    <xf numFmtId="0" fontId="14" fillId="0" borderId="0" xfId="1" applyFont="1" applyProtection="1">
      <alignment vertical="top"/>
    </xf>
    <xf numFmtId="166" fontId="0" fillId="7" borderId="2" xfId="0" applyNumberFormat="1" applyFill="1" applyBorder="1" applyAlignment="1">
      <alignment horizontal="center" vertical="center"/>
    </xf>
    <xf numFmtId="166" fontId="3" fillId="7" borderId="2" xfId="0" applyNumberFormat="1" applyFont="1" applyFill="1" applyBorder="1" applyAlignment="1">
      <alignment horizontal="center" vertical="center"/>
    </xf>
    <xf numFmtId="166" fontId="7" fillId="3" borderId="2" xfId="10" applyNumberFormat="1" applyFill="1">
      <alignment horizontal="center" vertical="center"/>
    </xf>
    <xf numFmtId="166" fontId="0" fillId="5" borderId="2" xfId="0" applyNumberFormat="1" applyFill="1" applyBorder="1" applyAlignment="1">
      <alignment horizontal="center" vertical="center"/>
    </xf>
    <xf numFmtId="166" fontId="3" fillId="5" borderId="2" xfId="0" applyNumberFormat="1" applyFont="1" applyFill="1" applyBorder="1" applyAlignment="1">
      <alignment horizontal="center" vertical="center"/>
    </xf>
    <xf numFmtId="166" fontId="7" fillId="9" borderId="2" xfId="10" applyNumberFormat="1" applyFill="1">
      <alignment horizontal="center" vertical="center"/>
    </xf>
    <xf numFmtId="166" fontId="2" fillId="2" borderId="2" xfId="0" applyNumberFormat="1" applyFont="1" applyFill="1" applyBorder="1" applyAlignment="1">
      <alignment horizontal="left" vertical="center"/>
    </xf>
    <xf numFmtId="166" fontId="3" fillId="2" borderId="2" xfId="0" applyNumberFormat="1" applyFont="1" applyFill="1" applyBorder="1" applyAlignment="1">
      <alignment horizontal="center" vertical="center"/>
    </xf>
    <xf numFmtId="170" fontId="9" fillId="6" borderId="6" xfId="0" applyNumberFormat="1" applyFont="1" applyFill="1" applyBorder="1" applyAlignment="1">
      <alignment horizontal="center" vertical="center"/>
    </xf>
    <xf numFmtId="170" fontId="9" fillId="6" borderId="0" xfId="0" applyNumberFormat="1" applyFont="1" applyFill="1" applyAlignment="1">
      <alignment horizontal="center" vertical="center"/>
    </xf>
    <xf numFmtId="170" fontId="9" fillId="6" borderId="7" xfId="0" applyNumberFormat="1" applyFont="1" applyFill="1" applyBorder="1" applyAlignment="1">
      <alignment horizontal="center" vertical="center"/>
    </xf>
    <xf numFmtId="0" fontId="27" fillId="0" borderId="0" xfId="5" applyFont="1" applyAlignment="1">
      <alignment horizontal="left"/>
    </xf>
    <xf numFmtId="0" fontId="8" fillId="0" borderId="0" xfId="7" applyAlignment="1">
      <alignment horizontal="left" vertical="center"/>
    </xf>
    <xf numFmtId="0" fontId="8" fillId="0" borderId="0" xfId="6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8" applyFont="1" applyAlignment="1">
      <alignment horizontal="left" vertical="center"/>
    </xf>
    <xf numFmtId="14" fontId="7" fillId="0" borderId="0" xfId="8" applyNumberFormat="1" applyAlignment="1">
      <alignment vertical="center"/>
    </xf>
    <xf numFmtId="2" fontId="7" fillId="0" borderId="0" xfId="8" applyNumberFormat="1" applyAlignment="1">
      <alignment horizontal="left" vertical="center"/>
    </xf>
    <xf numFmtId="0" fontId="0" fillId="3" borderId="2" xfId="11" applyFont="1" applyFill="1">
      <alignment horizontal="center" vertical="center"/>
    </xf>
    <xf numFmtId="0" fontId="0" fillId="7" borderId="2" xfId="11" applyFont="1" applyFill="1">
      <alignment horizontal="center" vertical="center"/>
    </xf>
    <xf numFmtId="2" fontId="0" fillId="0" borderId="0" xfId="8" applyNumberFormat="1" applyFont="1" applyAlignment="1">
      <alignment horizontal="left" vertical="center"/>
    </xf>
    <xf numFmtId="14" fontId="0" fillId="0" borderId="0" xfId="8" applyNumberFormat="1" applyFont="1" applyAlignment="1">
      <alignment vertical="center"/>
    </xf>
    <xf numFmtId="0" fontId="28" fillId="7" borderId="2" xfId="0" applyFont="1" applyFill="1" applyBorder="1" applyAlignment="1">
      <alignment horizontal="left" vertical="center" wrapText="1" indent="1"/>
    </xf>
    <xf numFmtId="166" fontId="0" fillId="3" borderId="2" xfId="10" applyNumberFormat="1" applyFont="1" applyFill="1">
      <alignment horizontal="center" vertical="center"/>
    </xf>
    <xf numFmtId="166" fontId="0" fillId="4" borderId="2" xfId="10" applyNumberFormat="1" applyFont="1" applyFill="1">
      <alignment horizontal="center" vertical="center"/>
    </xf>
    <xf numFmtId="0" fontId="3" fillId="43" borderId="2" xfId="0" applyFont="1" applyFill="1" applyBorder="1" applyAlignment="1">
      <alignment horizontal="center" vertical="center"/>
    </xf>
    <xf numFmtId="0" fontId="0" fillId="0" borderId="17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43" borderId="2" xfId="0" applyFill="1" applyBorder="1" applyAlignment="1">
      <alignment vertical="center"/>
    </xf>
    <xf numFmtId="0" fontId="28" fillId="8" borderId="18" xfId="0" applyFont="1" applyFill="1" applyBorder="1" applyAlignment="1">
      <alignment horizontal="left" vertical="center" wrapText="1"/>
    </xf>
    <xf numFmtId="0" fontId="7" fillId="8" borderId="18" xfId="11" applyFill="1" applyBorder="1" applyAlignment="1">
      <alignment horizontal="center" vertical="center" wrapText="1"/>
    </xf>
    <xf numFmtId="0" fontId="7" fillId="8" borderId="18" xfId="11" applyFill="1" applyBorder="1">
      <alignment horizontal="center" vertical="center"/>
    </xf>
    <xf numFmtId="166" fontId="0" fillId="8" borderId="18" xfId="0" applyNumberFormat="1" applyFill="1" applyBorder="1" applyAlignment="1">
      <alignment horizontal="center" vertical="center"/>
    </xf>
    <xf numFmtId="166" fontId="3" fillId="8" borderId="18" xfId="0" applyNumberFormat="1" applyFont="1" applyFill="1" applyBorder="1" applyAlignment="1">
      <alignment horizontal="center" vertical="center"/>
    </xf>
    <xf numFmtId="0" fontId="0" fillId="4" borderId="2" xfId="11" applyFont="1" applyFill="1">
      <alignment horizontal="center" vertical="center"/>
    </xf>
    <xf numFmtId="0" fontId="7" fillId="44" borderId="2" xfId="11" applyFill="1">
      <alignment horizontal="center" vertical="center"/>
    </xf>
    <xf numFmtId="166" fontId="7" fillId="44" borderId="2" xfId="10" applyNumberFormat="1" applyFill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4" borderId="2" xfId="11" applyFont="1" applyFill="1" applyAlignment="1">
      <alignment horizontal="left" vertical="center"/>
    </xf>
    <xf numFmtId="0" fontId="28" fillId="5" borderId="2" xfId="0" applyFont="1" applyFill="1" applyBorder="1" applyAlignment="1">
      <alignment horizontal="left" vertical="center" wrapText="1" indent="1"/>
    </xf>
    <xf numFmtId="0" fontId="28" fillId="5" borderId="2" xfId="0" applyFont="1" applyFill="1" applyBorder="1" applyAlignment="1">
      <alignment horizontal="left" vertical="center" indent="1"/>
    </xf>
    <xf numFmtId="0" fontId="0" fillId="9" borderId="2" xfId="11" applyFont="1" applyFill="1">
      <alignment horizontal="center" vertical="center"/>
    </xf>
    <xf numFmtId="0" fontId="0" fillId="9" borderId="2" xfId="12" applyFont="1" applyFill="1" applyAlignment="1">
      <alignment horizontal="left" vertical="center" wrapText="1" indent="2"/>
    </xf>
    <xf numFmtId="0" fontId="0" fillId="9" borderId="2" xfId="11" applyFont="1" applyFill="1" applyAlignment="1">
      <alignment horizontal="left" vertical="center" wrapText="1"/>
    </xf>
    <xf numFmtId="0" fontId="0" fillId="44" borderId="2" xfId="11" applyFont="1" applyFill="1">
      <alignment horizontal="center" vertical="center"/>
    </xf>
    <xf numFmtId="0" fontId="0" fillId="44" borderId="2" xfId="11" applyFont="1" applyFill="1" applyAlignment="1">
      <alignment horizontal="left" vertical="center" wrapText="1"/>
    </xf>
    <xf numFmtId="0" fontId="0" fillId="44" borderId="2" xfId="11" applyFont="1" applyFill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6" fontId="0" fillId="9" borderId="2" xfId="10" applyNumberFormat="1" applyFont="1" applyFill="1">
      <alignment horizontal="center" vertical="center"/>
    </xf>
    <xf numFmtId="0" fontId="0" fillId="4" borderId="2" xfId="11" applyFont="1" applyFill="1" applyAlignment="1">
      <alignment horizontal="left" vertical="center" wrapText="1"/>
    </xf>
    <xf numFmtId="0" fontId="28" fillId="45" borderId="2" xfId="0" applyFont="1" applyFill="1" applyBorder="1" applyAlignment="1">
      <alignment horizontal="left" vertical="center" wrapText="1" indent="1"/>
    </xf>
    <xf numFmtId="0" fontId="7" fillId="45" borderId="2" xfId="11" applyFill="1">
      <alignment horizontal="center" vertical="center"/>
    </xf>
    <xf numFmtId="166" fontId="0" fillId="45" borderId="2" xfId="0" applyNumberFormat="1" applyFill="1" applyBorder="1" applyAlignment="1">
      <alignment horizontal="center" vertical="center"/>
    </xf>
    <xf numFmtId="166" fontId="3" fillId="45" borderId="2" xfId="0" applyNumberFormat="1" applyFont="1" applyFill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3" borderId="2" xfId="12" applyFont="1" applyFill="1" applyAlignment="1">
      <alignment vertical="top" wrapText="1"/>
    </xf>
    <xf numFmtId="0" fontId="0" fillId="3" borderId="2" xfId="11" applyFont="1" applyFill="1" applyAlignment="1">
      <alignment horizontal="left" vertical="center" wrapText="1"/>
    </xf>
    <xf numFmtId="0" fontId="0" fillId="3" borderId="0" xfId="0" applyFill="1" applyAlignment="1">
      <alignment vertical="center"/>
    </xf>
    <xf numFmtId="49" fontId="4" fillId="0" borderId="0" xfId="0" applyNumberFormat="1" applyFont="1" applyFill="1" applyAlignment="1">
      <alignment horizontal="center" vertical="center"/>
    </xf>
    <xf numFmtId="0" fontId="0" fillId="3" borderId="2" xfId="12" applyFont="1" applyFill="1" applyAlignment="1">
      <alignment vertical="center" wrapText="1"/>
    </xf>
    <xf numFmtId="0" fontId="0" fillId="4" borderId="2" xfId="12" applyFont="1" applyFill="1" applyAlignment="1">
      <alignment horizontal="left" vertical="center" wrapText="1"/>
    </xf>
    <xf numFmtId="49" fontId="29" fillId="0" borderId="0" xfId="0" applyNumberFormat="1" applyFont="1" applyAlignment="1">
      <alignment horizontal="center" vertical="center"/>
    </xf>
    <xf numFmtId="0" fontId="30" fillId="0" borderId="0" xfId="5" applyFont="1" applyAlignment="1">
      <alignment horizontal="left"/>
    </xf>
    <xf numFmtId="0" fontId="31" fillId="0" borderId="0" xfId="0" applyFont="1"/>
    <xf numFmtId="0" fontId="31" fillId="0" borderId="0" xfId="0" applyFont="1" applyAlignment="1">
      <alignment horizontal="center"/>
    </xf>
    <xf numFmtId="0" fontId="31" fillId="0" borderId="0" xfId="0" applyFont="1" applyAlignment="1">
      <alignment horizontal="center" vertical="center"/>
    </xf>
    <xf numFmtId="0" fontId="32" fillId="0" borderId="0" xfId="0" applyFont="1"/>
    <xf numFmtId="0" fontId="31" fillId="0" borderId="0" xfId="0" applyFont="1" applyAlignment="1">
      <alignment wrapText="1"/>
    </xf>
    <xf numFmtId="0" fontId="0" fillId="0" borderId="7" xfId="8" applyFont="1" applyBorder="1" applyAlignment="1">
      <alignment horizontal="right" vertical="center" wrapText="1"/>
    </xf>
    <xf numFmtId="49" fontId="3" fillId="7" borderId="2" xfId="2" applyNumberFormat="1" applyFont="1" applyFill="1" applyBorder="1" applyAlignment="1">
      <alignment horizontal="center" vertical="center" wrapText="1"/>
    </xf>
    <xf numFmtId="49" fontId="3" fillId="3" borderId="2" xfId="2" applyNumberFormat="1" applyFont="1" applyFill="1" applyBorder="1" applyAlignment="1">
      <alignment horizontal="center" vertical="center" wrapText="1"/>
    </xf>
    <xf numFmtId="49" fontId="3" fillId="8" borderId="18" xfId="2" applyNumberFormat="1" applyFont="1" applyFill="1" applyBorder="1" applyAlignment="1">
      <alignment horizontal="center" vertical="center" wrapText="1"/>
    </xf>
    <xf numFmtId="49" fontId="3" fillId="4" borderId="2" xfId="2" applyNumberFormat="1" applyFont="1" applyFill="1" applyBorder="1" applyAlignment="1">
      <alignment horizontal="center" vertical="center" wrapText="1"/>
    </xf>
    <xf numFmtId="49" fontId="3" fillId="5" borderId="2" xfId="2" applyNumberFormat="1" applyFont="1" applyFill="1" applyBorder="1" applyAlignment="1">
      <alignment horizontal="center" vertical="center" wrapText="1"/>
    </xf>
    <xf numFmtId="49" fontId="3" fillId="9" borderId="2" xfId="2" applyNumberFormat="1" applyFont="1" applyFill="1" applyBorder="1" applyAlignment="1">
      <alignment horizontal="center" vertical="center" wrapText="1"/>
    </xf>
    <xf numFmtId="49" fontId="3" fillId="45" borderId="2" xfId="2" applyNumberFormat="1" applyFont="1" applyFill="1" applyBorder="1" applyAlignment="1">
      <alignment horizontal="center" vertical="center" wrapText="1"/>
    </xf>
    <xf numFmtId="49" fontId="3" fillId="44" borderId="2" xfId="2" applyNumberFormat="1" applyFont="1" applyFill="1" applyBorder="1" applyAlignment="1">
      <alignment horizontal="center" vertical="center" wrapText="1"/>
    </xf>
    <xf numFmtId="9" fontId="3" fillId="2" borderId="2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0" fillId="0" borderId="9" xfId="0" applyFill="1" applyBorder="1" applyAlignment="1">
      <alignment vertical="center"/>
    </xf>
    <xf numFmtId="0" fontId="0" fillId="44" borderId="2" xfId="12" applyFont="1" applyFill="1" applyAlignment="1">
      <alignment horizontal="left" vertical="center" wrapText="1"/>
    </xf>
    <xf numFmtId="0" fontId="0" fillId="9" borderId="2" xfId="12" applyFont="1" applyFill="1" applyAlignment="1">
      <alignment horizontal="left" vertical="center" wrapText="1"/>
    </xf>
    <xf numFmtId="0" fontId="28" fillId="46" borderId="2" xfId="0" applyFont="1" applyFill="1" applyBorder="1" applyAlignment="1">
      <alignment horizontal="left" vertical="center" indent="1"/>
    </xf>
    <xf numFmtId="0" fontId="7" fillId="46" borderId="2" xfId="11" applyFill="1">
      <alignment horizontal="center" vertical="center"/>
    </xf>
    <xf numFmtId="49" fontId="3" fillId="46" borderId="2" xfId="2" applyNumberFormat="1" applyFont="1" applyFill="1" applyBorder="1" applyAlignment="1">
      <alignment horizontal="center" vertical="center" wrapText="1"/>
    </xf>
    <xf numFmtId="166" fontId="0" fillId="46" borderId="2" xfId="0" applyNumberFormat="1" applyFill="1" applyBorder="1" applyAlignment="1">
      <alignment horizontal="center" vertical="center"/>
    </xf>
    <xf numFmtId="166" fontId="3" fillId="46" borderId="2" xfId="0" applyNumberFormat="1" applyFont="1" applyFill="1" applyBorder="1" applyAlignment="1">
      <alignment horizontal="center" vertical="center"/>
    </xf>
    <xf numFmtId="166" fontId="0" fillId="47" borderId="2" xfId="0" applyNumberFormat="1" applyFill="1" applyBorder="1" applyAlignment="1">
      <alignment horizontal="center" vertical="center"/>
    </xf>
    <xf numFmtId="166" fontId="3" fillId="47" borderId="2" xfId="0" applyNumberFormat="1" applyFont="1" applyFill="1" applyBorder="1" applyAlignment="1">
      <alignment horizontal="center" vertical="center"/>
    </xf>
    <xf numFmtId="49" fontId="3" fillId="0" borderId="2" xfId="2" applyNumberFormat="1" applyFont="1" applyFill="1" applyBorder="1" applyAlignment="1">
      <alignment horizontal="center" vertical="center" wrapText="1"/>
    </xf>
    <xf numFmtId="0" fontId="0" fillId="0" borderId="0" xfId="0" applyFill="1"/>
    <xf numFmtId="0" fontId="0" fillId="0" borderId="0" xfId="0"/>
    <xf numFmtId="0" fontId="0" fillId="0" borderId="0" xfId="0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0" fontId="0" fillId="47" borderId="2" xfId="11" applyFont="1" applyFill="1">
      <alignment horizontal="center" vertical="center"/>
    </xf>
    <xf numFmtId="0" fontId="0" fillId="47" borderId="2" xfId="11" applyFont="1" applyFill="1" applyAlignment="1">
      <alignment horizontal="left" vertical="center" wrapText="1"/>
    </xf>
    <xf numFmtId="0" fontId="0" fillId="43" borderId="2" xfId="12" applyFont="1" applyFill="1" applyAlignment="1">
      <alignment horizontal="left" vertical="center" wrapText="1"/>
    </xf>
    <xf numFmtId="169" fontId="0" fillId="6" borderId="4" xfId="0" applyNumberFormat="1" applyFill="1" applyBorder="1" applyAlignment="1">
      <alignment horizontal="left" vertical="center" wrapText="1" indent="1"/>
    </xf>
    <xf numFmtId="169" fontId="0" fillId="6" borderId="1" xfId="0" applyNumberFormat="1" applyFill="1" applyBorder="1" applyAlignment="1">
      <alignment horizontal="left" vertical="center" wrapText="1" indent="1"/>
    </xf>
    <xf numFmtId="169" fontId="0" fillId="6" borderId="5" xfId="0" applyNumberFormat="1" applyFill="1" applyBorder="1" applyAlignment="1">
      <alignment horizontal="left" vertical="center" wrapText="1" indent="1"/>
    </xf>
    <xf numFmtId="0" fontId="25" fillId="0" borderId="10" xfId="0" applyFont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14" fontId="7" fillId="0" borderId="3" xfId="9" applyNumberFormat="1">
      <alignment horizontal="center" vertical="center"/>
    </xf>
    <xf numFmtId="0" fontId="0" fillId="43" borderId="2" xfId="12" applyFont="1" applyFill="1" applyAlignment="1">
      <alignment horizontal="left" vertical="top" wrapText="1"/>
    </xf>
    <xf numFmtId="0" fontId="7" fillId="43" borderId="2" xfId="12" applyFill="1" applyAlignment="1">
      <alignment horizontal="left" vertical="top" wrapText="1"/>
    </xf>
    <xf numFmtId="0" fontId="0" fillId="43" borderId="19" xfId="12" applyFont="1" applyFill="1" applyBorder="1" applyAlignment="1">
      <alignment horizontal="left" vertical="top" wrapText="1"/>
    </xf>
    <xf numFmtId="0" fontId="7" fillId="43" borderId="19" xfId="12" applyFill="1" applyBorder="1" applyAlignment="1">
      <alignment horizontal="left" vertical="top" wrapText="1"/>
    </xf>
    <xf numFmtId="0" fontId="0" fillId="3" borderId="2" xfId="11" applyFont="1" applyFill="1" applyAlignment="1">
      <alignment vertical="center" wrapText="1"/>
    </xf>
    <xf numFmtId="0" fontId="3" fillId="3" borderId="2" xfId="11" applyFont="1" applyFill="1" applyAlignment="1">
      <alignment vertical="center" wrapText="1"/>
    </xf>
    <xf numFmtId="0" fontId="0" fillId="4" borderId="2" xfId="11" applyFont="1" applyFill="1" applyAlignment="1">
      <alignment vertical="center" wrapText="1"/>
    </xf>
  </cellXfs>
  <cellStyles count="60">
    <cellStyle name="20 % - Akzent1" xfId="31" builtinId="30" customBuiltin="1"/>
    <cellStyle name="20 % - Akzent2" xfId="35" builtinId="34" customBuiltin="1"/>
    <cellStyle name="20 % - Akzent3" xfId="39" builtinId="38" customBuiltin="1"/>
    <cellStyle name="20 % - Akzent4" xfId="43" builtinId="42" customBuiltin="1"/>
    <cellStyle name="20 % - Akzent5" xfId="47" builtinId="46" customBuiltin="1"/>
    <cellStyle name="20 % - Akzent6" xfId="51" builtinId="50" customBuiltin="1"/>
    <cellStyle name="40 % - Akzent1" xfId="32" builtinId="31" customBuiltin="1"/>
    <cellStyle name="40 % - Akzent2" xfId="36" builtinId="35" customBuiltin="1"/>
    <cellStyle name="40 % - Akzent3" xfId="40" builtinId="39" customBuiltin="1"/>
    <cellStyle name="40 % - Akzent4" xfId="44" builtinId="43" customBuiltin="1"/>
    <cellStyle name="40 % - Akzent5" xfId="48" builtinId="47" customBuiltin="1"/>
    <cellStyle name="40 % - Akzent6" xfId="52" builtinId="51" customBuiltin="1"/>
    <cellStyle name="60 % - Akzent1" xfId="33" builtinId="32" customBuiltin="1"/>
    <cellStyle name="60 % - Akzent2" xfId="37" builtinId="36" customBuiltin="1"/>
    <cellStyle name="60 % - Akzent3" xfId="41" builtinId="40" customBuiltin="1"/>
    <cellStyle name="60 % - Akzent4" xfId="45" builtinId="44" customBuiltin="1"/>
    <cellStyle name="60 % - Akzent5" xfId="49" builtinId="48" customBuiltin="1"/>
    <cellStyle name="60 % - Akzent6" xfId="53" builtinId="52" customBuiltin="1"/>
    <cellStyle name="Akzent1" xfId="30" builtinId="29" customBuiltin="1"/>
    <cellStyle name="Akzent2" xfId="34" builtinId="33" customBuiltin="1"/>
    <cellStyle name="Akzent3" xfId="38" builtinId="37" customBuiltin="1"/>
    <cellStyle name="Akzent4" xfId="42" builtinId="41" customBuiltin="1"/>
    <cellStyle name="Akzent5" xfId="46" builtinId="45" customBuiltin="1"/>
    <cellStyle name="Akzent6" xfId="50" builtinId="49" customBuiltin="1"/>
    <cellStyle name="Aufgabe" xfId="12"/>
    <cellStyle name="Ausgabe" xfId="22" builtinId="21" customBuiltin="1"/>
    <cellStyle name="Berechnung" xfId="23" builtinId="22" customBuiltin="1"/>
    <cellStyle name="Besuchter Hyperlink" xfId="13" builtinId="9" customBuiltin="1"/>
    <cellStyle name="Datum" xfId="10"/>
    <cellStyle name="Dezimal [0]" xfId="14" builtinId="6" customBuiltin="1"/>
    <cellStyle name="Dezimal [0] 2" xfId="57"/>
    <cellStyle name="Eingabe" xfId="21" builtinId="20" customBuiltin="1"/>
    <cellStyle name="Ergebnis" xfId="29" builtinId="25" customBuiltin="1"/>
    <cellStyle name="Erklärender Text" xfId="28" builtinId="53" customBuiltin="1"/>
    <cellStyle name="Gut" xfId="18" builtinId="26" customBuiltin="1"/>
    <cellStyle name="Komma" xfId="4" builtinId="3" customBuiltin="1"/>
    <cellStyle name="Komma 2" xfId="56"/>
    <cellStyle name="Link" xfId="1" builtinId="8" customBuiltin="1"/>
    <cellStyle name="Name" xfId="11"/>
    <cellStyle name="Neutral" xfId="20" builtinId="28" customBuiltin="1"/>
    <cellStyle name="Notiz" xfId="27" builtinId="10" customBuiltin="1"/>
    <cellStyle name="Projektanfang" xfId="9"/>
    <cellStyle name="Prozent" xfId="2" builtinId="5" customBuiltin="1"/>
    <cellStyle name="Schlecht" xfId="19" builtinId="27" customBuiltin="1"/>
    <cellStyle name="Standard" xfId="0" builtinId="0" customBuiltin="1"/>
    <cellStyle name="Standard 2" xfId="54"/>
    <cellStyle name="Standard 3" xfId="55"/>
    <cellStyle name="Überschrift" xfId="5" builtinId="15" customBuiltin="1"/>
    <cellStyle name="Überschrift 1" xfId="6" builtinId="16" customBuiltin="1"/>
    <cellStyle name="Überschrift 2" xfId="7" builtinId="17" customBuiltin="1"/>
    <cellStyle name="Überschrift 3" xfId="8" builtinId="18" customBuiltin="1"/>
    <cellStyle name="Überschrift 4" xfId="17" builtinId="19" customBuiltin="1"/>
    <cellStyle name="Verknüpfte Zelle" xfId="24" builtinId="24" customBuiltin="1"/>
    <cellStyle name="Währung" xfId="15" builtinId="4" customBuiltin="1"/>
    <cellStyle name="Währung [0]" xfId="16" builtinId="7" customBuiltin="1"/>
    <cellStyle name="Währung [0] 2" xfId="59"/>
    <cellStyle name="Währung 2" xfId="58"/>
    <cellStyle name="Warnender Text" xfId="26" builtinId="11" customBuiltin="1"/>
    <cellStyle name="zAusgeblText" xfId="3"/>
    <cellStyle name="Zelle überprüfen" xfId="25" builtinId="23" customBuiltin="1"/>
  </cellStyles>
  <dxfs count="27">
    <dxf>
      <fill>
        <patternFill>
          <bgColor theme="8" tint="0.39994506668294322"/>
        </patternFill>
      </fill>
      <border>
        <left/>
        <right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8" tint="0.39994506668294322"/>
        </patternFill>
      </fill>
      <border>
        <left/>
        <right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ill>
        <patternFill>
          <bgColor theme="8" tint="0.39994506668294322"/>
        </patternFill>
      </fill>
      <border>
        <left/>
        <right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ill>
        <patternFill>
          <bgColor theme="8" tint="0.39994506668294322"/>
        </patternFill>
      </fill>
      <border>
        <left/>
        <right/>
      </border>
    </dxf>
    <dxf>
      <border>
        <left style="thin">
          <color rgb="FFC00000"/>
        </left>
        <right style="thin">
          <color rgb="FFC00000"/>
        </right>
        <vertical/>
        <horizontal/>
      </border>
    </dxf>
    <dxf>
      <border>
        <left style="thin">
          <color theme="0" tint="-0.24994659260841701"/>
        </left>
      </border>
    </dxf>
    <dxf>
      <border>
        <left style="thin">
          <color theme="0" tint="-0.24994659260841701"/>
        </left>
      </border>
    </dxf>
    <dxf>
      <border>
        <top style="thin">
          <color theme="4" tint="0.39994506668294322"/>
        </top>
      </border>
    </dxf>
    <dxf>
      <fill>
        <patternFill>
          <bgColor theme="0" tint="-4.9989318521683403E-2"/>
        </patternFill>
      </fill>
      <border>
        <top style="thin">
          <color theme="4" tint="0.39994506668294322"/>
        </top>
      </border>
    </dxf>
    <dxf>
      <font>
        <b/>
        <color theme="1"/>
      </font>
    </dxf>
    <dxf>
      <font>
        <b val="0"/>
        <i val="0"/>
        <color theme="1"/>
      </font>
      <border>
        <left style="thin">
          <color theme="4"/>
        </left>
      </border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</border>
    </dxf>
  </dxfs>
  <tableStyles count="1" defaultTableStyle="TableStyleMedium2" defaultPivotStyle="PivotStyleLight16">
    <tableStyle name="Aufgabenliste" pivot="0" count="9">
      <tableStyleElement type="wholeTable" dxfId="26"/>
      <tableStyleElement type="headerRow" dxfId="25"/>
      <tableStyleElement type="totalRow" dxfId="24"/>
      <tableStyleElement type="firstColumn" dxfId="23"/>
      <tableStyleElement type="lastColumn" dxfId="22"/>
      <tableStyleElement type="firstRowStripe" dxfId="21"/>
      <tableStyleElement type="secondRowStripe" dxfId="20"/>
      <tableStyleElement type="firstColumnStripe" dxfId="19"/>
      <tableStyleElement type="secondColumnStripe" dxfId="18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5FF25F"/>
      <rgbColor rgb="000000FF"/>
      <rgbColor rgb="00FFFF00"/>
      <rgbColor rgb="00DE3018"/>
      <rgbColor rgb="0053D4C9"/>
      <rgbColor rgb="006B0C00"/>
      <rgbColor rgb="00006500"/>
      <rgbColor rgb="00182C63"/>
      <rgbColor rgb="00819C00"/>
      <rgbColor rgb="00C9B783"/>
      <rgbColor rgb="00007F74"/>
      <rgbColor rgb="00F0F0F0"/>
      <rgbColor rgb="00666666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799FC4"/>
      <rgbColor rgb="00C1F1ED"/>
      <rgbColor rgb="00D6F4D9"/>
      <rgbColor rgb="00FFFFCC"/>
      <rgbColor rgb="00C9DAFB"/>
      <rgbColor rgb="00FAC8D7"/>
      <rgbColor rgb="00F3F0E4"/>
      <rgbColor rgb="00E4E8F3"/>
      <rgbColor rgb="001849B5"/>
      <rgbColor rgb="0036ACA2"/>
      <rgbColor rgb="00F0BA00"/>
      <rgbColor rgb="00BCC5E1"/>
      <rgbColor rgb="008394C9"/>
      <rgbColor rgb="003B4E87"/>
      <rgbColor rgb="0087743B"/>
      <rgbColor rgb="00C0C0C0"/>
      <rgbColor rgb="00003366"/>
      <rgbColor rgb="00109618"/>
      <rgbColor rgb="00085108"/>
      <rgbColor rgb="00635100"/>
      <rgbColor rgb="00273359"/>
      <rgbColor rgb="00E1D8BC"/>
      <rgbColor rgb="00594C27"/>
      <rgbColor rgb="00333333"/>
    </indexedColors>
    <mruColors>
      <color rgb="FFE5D6AD"/>
      <color rgb="FF85E1F3"/>
      <color rgb="FF3A8B96"/>
      <color rgb="FFFF0000"/>
      <color rgb="FF215881"/>
      <color rgb="FF42648A"/>
      <color rgb="FF969696"/>
      <color rgb="FFC0C0C0"/>
      <color rgb="FF427FC2"/>
      <color rgb="FF4467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ables/table1.xml><?xml version="1.0" encoding="utf-8"?>
<table xmlns="http://schemas.openxmlformats.org/spreadsheetml/2006/main" id="1" name="Tabelle1" displayName="Tabelle1" ref="A1:A5" totalsRowShown="0">
  <autoFilter ref="A1:A5"/>
  <tableColumns count="1">
    <tableColumn id="1" name="Spalte1"/>
  </tableColumns>
  <tableStyleInfo name="Aufgabenlist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DR56"/>
  <sheetViews>
    <sheetView showGridLines="0" tabSelected="1" showRuler="0" topLeftCell="A16" zoomScale="90" zoomScaleNormal="90" zoomScalePageLayoutView="70" workbookViewId="0">
      <selection activeCell="Z9" sqref="Z9"/>
    </sheetView>
  </sheetViews>
  <sheetFormatPr baseColWidth="10" defaultColWidth="9.140625" defaultRowHeight="30" customHeight="1"/>
  <cols>
    <col min="1" max="1" width="6.140625" style="77" customWidth="1"/>
    <col min="2" max="2" width="53" customWidth="1"/>
    <col min="3" max="3" width="44.85546875" customWidth="1"/>
    <col min="4" max="4" width="15.85546875" customWidth="1"/>
    <col min="5" max="5" width="12" customWidth="1"/>
    <col min="6" max="6" width="18" style="14" customWidth="1"/>
    <col min="7" max="7" width="9.5703125" style="2" customWidth="1"/>
    <col min="8" max="8" width="9.5703125" customWidth="1"/>
    <col min="9" max="9" width="2.5703125" customWidth="1"/>
    <col min="10" max="10" width="6.140625" hidden="1" customWidth="1"/>
    <col min="11" max="122" width="2.5703125" customWidth="1"/>
  </cols>
  <sheetData>
    <row r="1" spans="1:122" s="89" customFormat="1" ht="24.6" customHeight="1">
      <c r="A1" s="84"/>
      <c r="B1" s="32" t="s">
        <v>11</v>
      </c>
      <c r="C1" s="85" t="s">
        <v>60</v>
      </c>
      <c r="D1" s="85"/>
      <c r="E1" s="85"/>
      <c r="F1" s="90"/>
      <c r="G1" s="87"/>
      <c r="H1" s="88"/>
      <c r="J1" s="86"/>
    </row>
    <row r="2" spans="1:122" ht="19.7" customHeight="1">
      <c r="B2" s="34" t="s">
        <v>12</v>
      </c>
      <c r="C2" s="35" t="s">
        <v>20</v>
      </c>
      <c r="D2" s="35"/>
      <c r="E2" s="35"/>
      <c r="K2" s="20"/>
      <c r="Q2" s="19"/>
    </row>
    <row r="3" spans="1:122" ht="20.45" customHeight="1">
      <c r="B3" s="33" t="s">
        <v>13</v>
      </c>
      <c r="C3" s="36" t="s">
        <v>21</v>
      </c>
      <c r="D3" s="36"/>
      <c r="E3" s="36"/>
      <c r="F3" s="91" t="s">
        <v>1</v>
      </c>
      <c r="G3" s="126">
        <v>45039</v>
      </c>
      <c r="H3" s="126"/>
    </row>
    <row r="4" spans="1:122" ht="15.6" customHeight="1">
      <c r="B4" s="33" t="s">
        <v>14</v>
      </c>
      <c r="C4" s="41" t="s">
        <v>22</v>
      </c>
      <c r="D4" s="38"/>
      <c r="E4" s="38"/>
      <c r="F4" s="91" t="s">
        <v>10</v>
      </c>
      <c r="G4" s="126">
        <v>45138</v>
      </c>
      <c r="H4" s="126"/>
    </row>
    <row r="5" spans="1:122" ht="15" customHeight="1">
      <c r="B5" s="33" t="s">
        <v>3</v>
      </c>
      <c r="C5" s="42" t="s">
        <v>23</v>
      </c>
      <c r="D5" s="37"/>
      <c r="E5" s="37"/>
      <c r="F5" s="91" t="s">
        <v>15</v>
      </c>
      <c r="G5" s="3">
        <v>1</v>
      </c>
      <c r="K5" s="121">
        <f>K6</f>
        <v>45040</v>
      </c>
      <c r="L5" s="122"/>
      <c r="M5" s="122"/>
      <c r="N5" s="122"/>
      <c r="O5" s="122"/>
      <c r="P5" s="122"/>
      <c r="Q5" s="123"/>
      <c r="R5" s="121">
        <f>R6</f>
        <v>45047</v>
      </c>
      <c r="S5" s="122"/>
      <c r="T5" s="122"/>
      <c r="U5" s="122"/>
      <c r="V5" s="122"/>
      <c r="W5" s="122"/>
      <c r="X5" s="123"/>
      <c r="Y5" s="121">
        <f>Y6</f>
        <v>45054</v>
      </c>
      <c r="Z5" s="122"/>
      <c r="AA5" s="122"/>
      <c r="AB5" s="122"/>
      <c r="AC5" s="122"/>
      <c r="AD5" s="122"/>
      <c r="AE5" s="123"/>
      <c r="AF5" s="121">
        <f>AF6</f>
        <v>45061</v>
      </c>
      <c r="AG5" s="122"/>
      <c r="AH5" s="122"/>
      <c r="AI5" s="122"/>
      <c r="AJ5" s="122"/>
      <c r="AK5" s="122"/>
      <c r="AL5" s="123"/>
      <c r="AM5" s="121">
        <f>AM6</f>
        <v>45068</v>
      </c>
      <c r="AN5" s="122"/>
      <c r="AO5" s="122"/>
      <c r="AP5" s="122"/>
      <c r="AQ5" s="122"/>
      <c r="AR5" s="122"/>
      <c r="AS5" s="123"/>
      <c r="AT5" s="121">
        <f>AT6</f>
        <v>45075</v>
      </c>
      <c r="AU5" s="122"/>
      <c r="AV5" s="122"/>
      <c r="AW5" s="122"/>
      <c r="AX5" s="122"/>
      <c r="AY5" s="122"/>
      <c r="AZ5" s="123"/>
      <c r="BA5" s="121">
        <f>BA6</f>
        <v>45082</v>
      </c>
      <c r="BB5" s="122"/>
      <c r="BC5" s="122"/>
      <c r="BD5" s="122"/>
      <c r="BE5" s="122"/>
      <c r="BF5" s="122"/>
      <c r="BG5" s="123"/>
      <c r="BH5" s="121">
        <f>BH6</f>
        <v>45089</v>
      </c>
      <c r="BI5" s="122"/>
      <c r="BJ5" s="122"/>
      <c r="BK5" s="122"/>
      <c r="BL5" s="122"/>
      <c r="BM5" s="122"/>
      <c r="BN5" s="123"/>
      <c r="BO5" s="121">
        <f>BO6</f>
        <v>45096</v>
      </c>
      <c r="BP5" s="122"/>
      <c r="BQ5" s="122"/>
      <c r="BR5" s="122"/>
      <c r="BS5" s="122"/>
      <c r="BT5" s="122"/>
      <c r="BU5" s="123"/>
      <c r="BV5" s="121">
        <f>BV6</f>
        <v>45103</v>
      </c>
      <c r="BW5" s="122"/>
      <c r="BX5" s="122"/>
      <c r="BY5" s="122"/>
      <c r="BZ5" s="122"/>
      <c r="CA5" s="122"/>
      <c r="CB5" s="123"/>
      <c r="CC5" s="121">
        <f>CC6</f>
        <v>45110</v>
      </c>
      <c r="CD5" s="122"/>
      <c r="CE5" s="122"/>
      <c r="CF5" s="122"/>
      <c r="CG5" s="122"/>
      <c r="CH5" s="122"/>
      <c r="CI5" s="123"/>
      <c r="CJ5" s="121">
        <f>CJ6</f>
        <v>45117</v>
      </c>
      <c r="CK5" s="122"/>
      <c r="CL5" s="122"/>
      <c r="CM5" s="122"/>
      <c r="CN5" s="122"/>
      <c r="CO5" s="122"/>
      <c r="CP5" s="123"/>
      <c r="CQ5" s="121">
        <f>CQ6</f>
        <v>45124</v>
      </c>
      <c r="CR5" s="122"/>
      <c r="CS5" s="122"/>
      <c r="CT5" s="122"/>
      <c r="CU5" s="122"/>
      <c r="CV5" s="122"/>
      <c r="CW5" s="123"/>
      <c r="CX5" s="121">
        <f>CX6</f>
        <v>45131</v>
      </c>
      <c r="CY5" s="122"/>
      <c r="CZ5" s="122"/>
      <c r="DA5" s="122"/>
      <c r="DB5" s="122"/>
      <c r="DC5" s="122"/>
      <c r="DD5" s="123"/>
      <c r="DE5" s="121">
        <f>DE6</f>
        <v>45138</v>
      </c>
      <c r="DF5" s="122"/>
      <c r="DG5" s="122"/>
      <c r="DH5" s="122"/>
      <c r="DI5" s="122"/>
      <c r="DJ5" s="122"/>
      <c r="DK5" s="123"/>
      <c r="DL5" s="121">
        <f>DL6</f>
        <v>45145</v>
      </c>
      <c r="DM5" s="122"/>
      <c r="DN5" s="122"/>
      <c r="DO5" s="122"/>
      <c r="DP5" s="122"/>
      <c r="DQ5" s="122"/>
      <c r="DR5" s="123"/>
    </row>
    <row r="6" spans="1:122" ht="30.95" customHeight="1">
      <c r="B6" s="124"/>
      <c r="C6" s="125"/>
      <c r="D6" s="125"/>
      <c r="E6" s="125"/>
      <c r="F6" s="125"/>
      <c r="G6" s="125"/>
      <c r="H6" s="18"/>
      <c r="I6" s="18"/>
      <c r="K6" s="29">
        <f>Projektanfang-WEEKDAY(Projektanfang,1)+2+7*(Anzeigewoche-1)</f>
        <v>45040</v>
      </c>
      <c r="L6" s="30">
        <f t="shared" ref="L6:AQ6" si="0">K6+1</f>
        <v>45041</v>
      </c>
      <c r="M6" s="30">
        <f t="shared" si="0"/>
        <v>45042</v>
      </c>
      <c r="N6" s="30">
        <f t="shared" si="0"/>
        <v>45043</v>
      </c>
      <c r="O6" s="30">
        <f t="shared" si="0"/>
        <v>45044</v>
      </c>
      <c r="P6" s="30">
        <f t="shared" si="0"/>
        <v>45045</v>
      </c>
      <c r="Q6" s="31">
        <f t="shared" si="0"/>
        <v>45046</v>
      </c>
      <c r="R6" s="29">
        <f t="shared" si="0"/>
        <v>45047</v>
      </c>
      <c r="S6" s="30">
        <f t="shared" si="0"/>
        <v>45048</v>
      </c>
      <c r="T6" s="30">
        <f t="shared" si="0"/>
        <v>45049</v>
      </c>
      <c r="U6" s="30">
        <f t="shared" si="0"/>
        <v>45050</v>
      </c>
      <c r="V6" s="30">
        <f t="shared" si="0"/>
        <v>45051</v>
      </c>
      <c r="W6" s="30">
        <f t="shared" si="0"/>
        <v>45052</v>
      </c>
      <c r="X6" s="31">
        <f t="shared" si="0"/>
        <v>45053</v>
      </c>
      <c r="Y6" s="29">
        <f t="shared" si="0"/>
        <v>45054</v>
      </c>
      <c r="Z6" s="30">
        <f t="shared" si="0"/>
        <v>45055</v>
      </c>
      <c r="AA6" s="30">
        <f t="shared" si="0"/>
        <v>45056</v>
      </c>
      <c r="AB6" s="30">
        <f t="shared" si="0"/>
        <v>45057</v>
      </c>
      <c r="AC6" s="30">
        <f t="shared" si="0"/>
        <v>45058</v>
      </c>
      <c r="AD6" s="30">
        <f t="shared" si="0"/>
        <v>45059</v>
      </c>
      <c r="AE6" s="31">
        <f t="shared" si="0"/>
        <v>45060</v>
      </c>
      <c r="AF6" s="29">
        <f t="shared" si="0"/>
        <v>45061</v>
      </c>
      <c r="AG6" s="30">
        <f t="shared" si="0"/>
        <v>45062</v>
      </c>
      <c r="AH6" s="30">
        <f t="shared" si="0"/>
        <v>45063</v>
      </c>
      <c r="AI6" s="30">
        <f t="shared" si="0"/>
        <v>45064</v>
      </c>
      <c r="AJ6" s="30">
        <f t="shared" si="0"/>
        <v>45065</v>
      </c>
      <c r="AK6" s="30">
        <f t="shared" si="0"/>
        <v>45066</v>
      </c>
      <c r="AL6" s="31">
        <f t="shared" si="0"/>
        <v>45067</v>
      </c>
      <c r="AM6" s="29">
        <f t="shared" si="0"/>
        <v>45068</v>
      </c>
      <c r="AN6" s="30">
        <f t="shared" si="0"/>
        <v>45069</v>
      </c>
      <c r="AO6" s="30">
        <f t="shared" si="0"/>
        <v>45070</v>
      </c>
      <c r="AP6" s="30">
        <f t="shared" si="0"/>
        <v>45071</v>
      </c>
      <c r="AQ6" s="30">
        <f t="shared" si="0"/>
        <v>45072</v>
      </c>
      <c r="AR6" s="30">
        <f t="shared" ref="AR6:BO6" si="1">AQ6+1</f>
        <v>45073</v>
      </c>
      <c r="AS6" s="31">
        <f t="shared" si="1"/>
        <v>45074</v>
      </c>
      <c r="AT6" s="29">
        <f t="shared" si="1"/>
        <v>45075</v>
      </c>
      <c r="AU6" s="30">
        <f t="shared" si="1"/>
        <v>45076</v>
      </c>
      <c r="AV6" s="30">
        <f t="shared" si="1"/>
        <v>45077</v>
      </c>
      <c r="AW6" s="30">
        <f t="shared" si="1"/>
        <v>45078</v>
      </c>
      <c r="AX6" s="30">
        <f t="shared" si="1"/>
        <v>45079</v>
      </c>
      <c r="AY6" s="30">
        <f t="shared" si="1"/>
        <v>45080</v>
      </c>
      <c r="AZ6" s="31">
        <f t="shared" si="1"/>
        <v>45081</v>
      </c>
      <c r="BA6" s="29">
        <f t="shared" si="1"/>
        <v>45082</v>
      </c>
      <c r="BB6" s="30">
        <f t="shared" si="1"/>
        <v>45083</v>
      </c>
      <c r="BC6" s="30">
        <f t="shared" si="1"/>
        <v>45084</v>
      </c>
      <c r="BD6" s="30">
        <f t="shared" si="1"/>
        <v>45085</v>
      </c>
      <c r="BE6" s="30">
        <f t="shared" si="1"/>
        <v>45086</v>
      </c>
      <c r="BF6" s="30">
        <f t="shared" si="1"/>
        <v>45087</v>
      </c>
      <c r="BG6" s="31">
        <f t="shared" si="1"/>
        <v>45088</v>
      </c>
      <c r="BH6" s="29">
        <f t="shared" si="1"/>
        <v>45089</v>
      </c>
      <c r="BI6" s="30">
        <f t="shared" si="1"/>
        <v>45090</v>
      </c>
      <c r="BJ6" s="30">
        <f t="shared" si="1"/>
        <v>45091</v>
      </c>
      <c r="BK6" s="30">
        <f t="shared" si="1"/>
        <v>45092</v>
      </c>
      <c r="BL6" s="30">
        <f t="shared" si="1"/>
        <v>45093</v>
      </c>
      <c r="BM6" s="30">
        <f t="shared" si="1"/>
        <v>45094</v>
      </c>
      <c r="BN6" s="31">
        <f t="shared" si="1"/>
        <v>45095</v>
      </c>
      <c r="BO6" s="31">
        <f t="shared" si="1"/>
        <v>45096</v>
      </c>
      <c r="BP6" s="30">
        <f t="shared" ref="BP6:DR6" si="2">BO6+1</f>
        <v>45097</v>
      </c>
      <c r="BQ6" s="30">
        <f t="shared" si="2"/>
        <v>45098</v>
      </c>
      <c r="BR6" s="30">
        <f t="shared" si="2"/>
        <v>45099</v>
      </c>
      <c r="BS6" s="30">
        <f t="shared" si="2"/>
        <v>45100</v>
      </c>
      <c r="BT6" s="30">
        <f t="shared" si="2"/>
        <v>45101</v>
      </c>
      <c r="BU6" s="31">
        <f t="shared" si="2"/>
        <v>45102</v>
      </c>
      <c r="BV6" s="29">
        <f t="shared" si="2"/>
        <v>45103</v>
      </c>
      <c r="BW6" s="30">
        <f t="shared" si="2"/>
        <v>45104</v>
      </c>
      <c r="BX6" s="30">
        <f t="shared" si="2"/>
        <v>45105</v>
      </c>
      <c r="BY6" s="30">
        <f t="shared" si="2"/>
        <v>45106</v>
      </c>
      <c r="BZ6" s="30">
        <f t="shared" si="2"/>
        <v>45107</v>
      </c>
      <c r="CA6" s="30">
        <f t="shared" si="2"/>
        <v>45108</v>
      </c>
      <c r="CB6" s="31">
        <f t="shared" si="2"/>
        <v>45109</v>
      </c>
      <c r="CC6" s="29">
        <f t="shared" si="2"/>
        <v>45110</v>
      </c>
      <c r="CD6" s="30">
        <f t="shared" si="2"/>
        <v>45111</v>
      </c>
      <c r="CE6" s="30">
        <f t="shared" si="2"/>
        <v>45112</v>
      </c>
      <c r="CF6" s="30">
        <f t="shared" si="2"/>
        <v>45113</v>
      </c>
      <c r="CG6" s="30">
        <f t="shared" si="2"/>
        <v>45114</v>
      </c>
      <c r="CH6" s="30">
        <f t="shared" si="2"/>
        <v>45115</v>
      </c>
      <c r="CI6" s="31">
        <f t="shared" si="2"/>
        <v>45116</v>
      </c>
      <c r="CJ6" s="29">
        <f t="shared" si="2"/>
        <v>45117</v>
      </c>
      <c r="CK6" s="30">
        <f t="shared" si="2"/>
        <v>45118</v>
      </c>
      <c r="CL6" s="30">
        <f t="shared" si="2"/>
        <v>45119</v>
      </c>
      <c r="CM6" s="30">
        <f t="shared" si="2"/>
        <v>45120</v>
      </c>
      <c r="CN6" s="30">
        <f t="shared" si="2"/>
        <v>45121</v>
      </c>
      <c r="CO6" s="30">
        <f t="shared" si="2"/>
        <v>45122</v>
      </c>
      <c r="CP6" s="31">
        <f t="shared" si="2"/>
        <v>45123</v>
      </c>
      <c r="CQ6" s="29">
        <f t="shared" si="2"/>
        <v>45124</v>
      </c>
      <c r="CR6" s="30">
        <f t="shared" si="2"/>
        <v>45125</v>
      </c>
      <c r="CS6" s="30">
        <f t="shared" si="2"/>
        <v>45126</v>
      </c>
      <c r="CT6" s="30">
        <f t="shared" si="2"/>
        <v>45127</v>
      </c>
      <c r="CU6" s="30">
        <f t="shared" si="2"/>
        <v>45128</v>
      </c>
      <c r="CV6" s="30">
        <f t="shared" si="2"/>
        <v>45129</v>
      </c>
      <c r="CW6" s="31">
        <f t="shared" si="2"/>
        <v>45130</v>
      </c>
      <c r="CX6" s="29">
        <f t="shared" si="2"/>
        <v>45131</v>
      </c>
      <c r="CY6" s="30">
        <f t="shared" si="2"/>
        <v>45132</v>
      </c>
      <c r="CZ6" s="30">
        <f t="shared" si="2"/>
        <v>45133</v>
      </c>
      <c r="DA6" s="30">
        <f t="shared" si="2"/>
        <v>45134</v>
      </c>
      <c r="DB6" s="30">
        <f t="shared" si="2"/>
        <v>45135</v>
      </c>
      <c r="DC6" s="30">
        <f t="shared" si="2"/>
        <v>45136</v>
      </c>
      <c r="DD6" s="31">
        <f t="shared" si="2"/>
        <v>45137</v>
      </c>
      <c r="DE6" s="29">
        <f t="shared" si="2"/>
        <v>45138</v>
      </c>
      <c r="DF6" s="30">
        <f t="shared" si="2"/>
        <v>45139</v>
      </c>
      <c r="DG6" s="30">
        <f t="shared" si="2"/>
        <v>45140</v>
      </c>
      <c r="DH6" s="30">
        <f t="shared" si="2"/>
        <v>45141</v>
      </c>
      <c r="DI6" s="30">
        <f t="shared" si="2"/>
        <v>45142</v>
      </c>
      <c r="DJ6" s="30">
        <f t="shared" si="2"/>
        <v>45143</v>
      </c>
      <c r="DK6" s="31">
        <f t="shared" si="2"/>
        <v>45144</v>
      </c>
      <c r="DL6" s="29">
        <f t="shared" si="2"/>
        <v>45145</v>
      </c>
      <c r="DM6" s="30">
        <f t="shared" si="2"/>
        <v>45146</v>
      </c>
      <c r="DN6" s="30">
        <f t="shared" si="2"/>
        <v>45147</v>
      </c>
      <c r="DO6" s="30">
        <f t="shared" si="2"/>
        <v>45148</v>
      </c>
      <c r="DP6" s="30">
        <f t="shared" si="2"/>
        <v>45149</v>
      </c>
      <c r="DQ6" s="30">
        <f t="shared" si="2"/>
        <v>45150</v>
      </c>
      <c r="DR6" s="31">
        <f t="shared" si="2"/>
        <v>45151</v>
      </c>
    </row>
    <row r="7" spans="1:122" ht="24.6" customHeight="1" thickBot="1">
      <c r="B7" s="4" t="s">
        <v>16</v>
      </c>
      <c r="C7" s="5" t="s">
        <v>24</v>
      </c>
      <c r="D7" s="5" t="s">
        <v>17</v>
      </c>
      <c r="E7" s="5" t="s">
        <v>18</v>
      </c>
      <c r="F7" s="5" t="s">
        <v>26</v>
      </c>
      <c r="G7" s="5" t="s">
        <v>2</v>
      </c>
      <c r="H7" s="5" t="s">
        <v>4</v>
      </c>
      <c r="I7" s="5"/>
      <c r="J7" s="5" t="s">
        <v>5</v>
      </c>
      <c r="K7" s="6" t="str">
        <f t="shared" ref="K7:AP7" si="3">LEFT(TEXT(K6,"TTT"),1)</f>
        <v>M</v>
      </c>
      <c r="L7" s="6" t="str">
        <f t="shared" si="3"/>
        <v>D</v>
      </c>
      <c r="M7" s="6" t="str">
        <f t="shared" si="3"/>
        <v>M</v>
      </c>
      <c r="N7" s="6" t="str">
        <f t="shared" si="3"/>
        <v>D</v>
      </c>
      <c r="O7" s="6" t="str">
        <f t="shared" si="3"/>
        <v>F</v>
      </c>
      <c r="P7" s="6" t="str">
        <f t="shared" si="3"/>
        <v>S</v>
      </c>
      <c r="Q7" s="6" t="str">
        <f t="shared" si="3"/>
        <v>S</v>
      </c>
      <c r="R7" s="6" t="str">
        <f t="shared" si="3"/>
        <v>M</v>
      </c>
      <c r="S7" s="6" t="str">
        <f t="shared" si="3"/>
        <v>D</v>
      </c>
      <c r="T7" s="6" t="str">
        <f t="shared" si="3"/>
        <v>M</v>
      </c>
      <c r="U7" s="6" t="str">
        <f t="shared" si="3"/>
        <v>D</v>
      </c>
      <c r="V7" s="6" t="str">
        <f t="shared" si="3"/>
        <v>F</v>
      </c>
      <c r="W7" s="6" t="str">
        <f t="shared" si="3"/>
        <v>S</v>
      </c>
      <c r="X7" s="6" t="str">
        <f t="shared" si="3"/>
        <v>S</v>
      </c>
      <c r="Y7" s="6" t="str">
        <f t="shared" si="3"/>
        <v>M</v>
      </c>
      <c r="Z7" s="6" t="str">
        <f t="shared" si="3"/>
        <v>D</v>
      </c>
      <c r="AA7" s="6" t="str">
        <f t="shared" si="3"/>
        <v>M</v>
      </c>
      <c r="AB7" s="6" t="str">
        <f t="shared" si="3"/>
        <v>D</v>
      </c>
      <c r="AC7" s="6" t="str">
        <f t="shared" si="3"/>
        <v>F</v>
      </c>
      <c r="AD7" s="6" t="str">
        <f t="shared" si="3"/>
        <v>S</v>
      </c>
      <c r="AE7" s="6" t="str">
        <f t="shared" si="3"/>
        <v>S</v>
      </c>
      <c r="AF7" s="6" t="str">
        <f t="shared" si="3"/>
        <v>M</v>
      </c>
      <c r="AG7" s="6" t="str">
        <f t="shared" si="3"/>
        <v>D</v>
      </c>
      <c r="AH7" s="6" t="str">
        <f t="shared" si="3"/>
        <v>M</v>
      </c>
      <c r="AI7" s="6" t="str">
        <f t="shared" si="3"/>
        <v>D</v>
      </c>
      <c r="AJ7" s="6" t="str">
        <f t="shared" si="3"/>
        <v>F</v>
      </c>
      <c r="AK7" s="6" t="str">
        <f t="shared" si="3"/>
        <v>S</v>
      </c>
      <c r="AL7" s="6" t="str">
        <f t="shared" si="3"/>
        <v>S</v>
      </c>
      <c r="AM7" s="6" t="str">
        <f t="shared" si="3"/>
        <v>M</v>
      </c>
      <c r="AN7" s="6" t="str">
        <f t="shared" si="3"/>
        <v>D</v>
      </c>
      <c r="AO7" s="6" t="str">
        <f t="shared" si="3"/>
        <v>M</v>
      </c>
      <c r="AP7" s="6" t="str">
        <f t="shared" si="3"/>
        <v>D</v>
      </c>
      <c r="AQ7" s="6" t="str">
        <f t="shared" ref="AQ7:BN7" si="4">LEFT(TEXT(AQ6,"TTT"),1)</f>
        <v>F</v>
      </c>
      <c r="AR7" s="6" t="str">
        <f t="shared" si="4"/>
        <v>S</v>
      </c>
      <c r="AS7" s="6" t="str">
        <f t="shared" si="4"/>
        <v>S</v>
      </c>
      <c r="AT7" s="6" t="str">
        <f t="shared" si="4"/>
        <v>M</v>
      </c>
      <c r="AU7" s="6" t="str">
        <f t="shared" si="4"/>
        <v>D</v>
      </c>
      <c r="AV7" s="6" t="str">
        <f t="shared" si="4"/>
        <v>M</v>
      </c>
      <c r="AW7" s="6" t="str">
        <f t="shared" si="4"/>
        <v>D</v>
      </c>
      <c r="AX7" s="6" t="str">
        <f t="shared" si="4"/>
        <v>F</v>
      </c>
      <c r="AY7" s="6" t="str">
        <f t="shared" si="4"/>
        <v>S</v>
      </c>
      <c r="AZ7" s="6" t="str">
        <f t="shared" si="4"/>
        <v>S</v>
      </c>
      <c r="BA7" s="6" t="str">
        <f t="shared" si="4"/>
        <v>M</v>
      </c>
      <c r="BB7" s="6" t="str">
        <f t="shared" si="4"/>
        <v>D</v>
      </c>
      <c r="BC7" s="6" t="str">
        <f t="shared" si="4"/>
        <v>M</v>
      </c>
      <c r="BD7" s="6" t="str">
        <f t="shared" si="4"/>
        <v>D</v>
      </c>
      <c r="BE7" s="6" t="str">
        <f t="shared" si="4"/>
        <v>F</v>
      </c>
      <c r="BF7" s="6" t="str">
        <f t="shared" si="4"/>
        <v>S</v>
      </c>
      <c r="BG7" s="6" t="str">
        <f t="shared" si="4"/>
        <v>S</v>
      </c>
      <c r="BH7" s="6" t="str">
        <f t="shared" si="4"/>
        <v>M</v>
      </c>
      <c r="BI7" s="6" t="str">
        <f t="shared" si="4"/>
        <v>D</v>
      </c>
      <c r="BJ7" s="6" t="str">
        <f t="shared" si="4"/>
        <v>M</v>
      </c>
      <c r="BK7" s="6" t="str">
        <f t="shared" si="4"/>
        <v>D</v>
      </c>
      <c r="BL7" s="6" t="str">
        <f t="shared" si="4"/>
        <v>F</v>
      </c>
      <c r="BM7" s="6" t="str">
        <f t="shared" si="4"/>
        <v>S</v>
      </c>
      <c r="BN7" s="6" t="str">
        <f t="shared" si="4"/>
        <v>S</v>
      </c>
      <c r="BO7" s="6" t="str">
        <f t="shared" ref="BO7" si="5">LEFT(TEXT(BO6,"TTT"),1)</f>
        <v>M</v>
      </c>
      <c r="BP7" s="6" t="str">
        <f t="shared" ref="BP7" si="6">LEFT(TEXT(BP6,"TTT"),1)</f>
        <v>D</v>
      </c>
      <c r="BQ7" s="6" t="str">
        <f t="shared" ref="BQ7" si="7">LEFT(TEXT(BQ6,"TTT"),1)</f>
        <v>M</v>
      </c>
      <c r="BR7" s="6" t="str">
        <f t="shared" ref="BR7" si="8">LEFT(TEXT(BR6,"TTT"),1)</f>
        <v>D</v>
      </c>
      <c r="BS7" s="6" t="str">
        <f t="shared" ref="BS7" si="9">LEFT(TEXT(BS6,"TTT"),1)</f>
        <v>F</v>
      </c>
      <c r="BT7" s="6" t="str">
        <f t="shared" ref="BT7" si="10">LEFT(TEXT(BT6,"TTT"),1)</f>
        <v>S</v>
      </c>
      <c r="BU7" s="6" t="str">
        <f t="shared" ref="BU7" si="11">LEFT(TEXT(BU6,"TTT"),1)</f>
        <v>S</v>
      </c>
      <c r="BV7" s="6" t="str">
        <f t="shared" ref="BV7" si="12">LEFT(TEXT(BV6,"TTT"),1)</f>
        <v>M</v>
      </c>
      <c r="BW7" s="6" t="str">
        <f t="shared" ref="BW7" si="13">LEFT(TEXT(BW6,"TTT"),1)</f>
        <v>D</v>
      </c>
      <c r="BX7" s="6" t="str">
        <f t="shared" ref="BX7" si="14">LEFT(TEXT(BX6,"TTT"),1)</f>
        <v>M</v>
      </c>
      <c r="BY7" s="6" t="str">
        <f t="shared" ref="BY7" si="15">LEFT(TEXT(BY6,"TTT"),1)</f>
        <v>D</v>
      </c>
      <c r="BZ7" s="6" t="str">
        <f t="shared" ref="BZ7" si="16">LEFT(TEXT(BZ6,"TTT"),1)</f>
        <v>F</v>
      </c>
      <c r="CA7" s="6" t="str">
        <f t="shared" ref="CA7" si="17">LEFT(TEXT(CA6,"TTT"),1)</f>
        <v>S</v>
      </c>
      <c r="CB7" s="6" t="str">
        <f t="shared" ref="CB7" si="18">LEFT(TEXT(CB6,"TTT"),1)</f>
        <v>S</v>
      </c>
      <c r="CC7" s="6" t="str">
        <f t="shared" ref="CC7" si="19">LEFT(TEXT(CC6,"TTT"),1)</f>
        <v>M</v>
      </c>
      <c r="CD7" s="6" t="str">
        <f t="shared" ref="CD7" si="20">LEFT(TEXT(CD6,"TTT"),1)</f>
        <v>D</v>
      </c>
      <c r="CE7" s="6" t="str">
        <f t="shared" ref="CE7" si="21">LEFT(TEXT(CE6,"TTT"),1)</f>
        <v>M</v>
      </c>
      <c r="CF7" s="6" t="str">
        <f t="shared" ref="CF7" si="22">LEFT(TEXT(CF6,"TTT"),1)</f>
        <v>D</v>
      </c>
      <c r="CG7" s="6" t="str">
        <f t="shared" ref="CG7" si="23">LEFT(TEXT(CG6,"TTT"),1)</f>
        <v>F</v>
      </c>
      <c r="CH7" s="6" t="str">
        <f t="shared" ref="CH7" si="24">LEFT(TEXT(CH6,"TTT"),1)</f>
        <v>S</v>
      </c>
      <c r="CI7" s="6" t="str">
        <f t="shared" ref="CI7" si="25">LEFT(TEXT(CI6,"TTT"),1)</f>
        <v>S</v>
      </c>
      <c r="CJ7" s="6" t="str">
        <f t="shared" ref="CJ7" si="26">LEFT(TEXT(CJ6,"TTT"),1)</f>
        <v>M</v>
      </c>
      <c r="CK7" s="6" t="str">
        <f t="shared" ref="CK7" si="27">LEFT(TEXT(CK6,"TTT"),1)</f>
        <v>D</v>
      </c>
      <c r="CL7" s="6" t="str">
        <f t="shared" ref="CL7" si="28">LEFT(TEXT(CL6,"TTT"),1)</f>
        <v>M</v>
      </c>
      <c r="CM7" s="6" t="str">
        <f t="shared" ref="CM7" si="29">LEFT(TEXT(CM6,"TTT"),1)</f>
        <v>D</v>
      </c>
      <c r="CN7" s="6" t="str">
        <f t="shared" ref="CN7" si="30">LEFT(TEXT(CN6,"TTT"),1)</f>
        <v>F</v>
      </c>
      <c r="CO7" s="6" t="str">
        <f t="shared" ref="CO7" si="31">LEFT(TEXT(CO6,"TTT"),1)</f>
        <v>S</v>
      </c>
      <c r="CP7" s="6" t="str">
        <f t="shared" ref="CP7" si="32">LEFT(TEXT(CP6,"TTT"),1)</f>
        <v>S</v>
      </c>
      <c r="CQ7" s="6" t="str">
        <f t="shared" ref="CQ7" si="33">LEFT(TEXT(CQ6,"TTT"),1)</f>
        <v>M</v>
      </c>
      <c r="CR7" s="6" t="str">
        <f t="shared" ref="CR7" si="34">LEFT(TEXT(CR6,"TTT"),1)</f>
        <v>D</v>
      </c>
      <c r="CS7" s="6" t="str">
        <f t="shared" ref="CS7" si="35">LEFT(TEXT(CS6,"TTT"),1)</f>
        <v>M</v>
      </c>
      <c r="CT7" s="6" t="str">
        <f t="shared" ref="CT7" si="36">LEFT(TEXT(CT6,"TTT"),1)</f>
        <v>D</v>
      </c>
      <c r="CU7" s="6" t="str">
        <f t="shared" ref="CU7" si="37">LEFT(TEXT(CU6,"TTT"),1)</f>
        <v>F</v>
      </c>
      <c r="CV7" s="6" t="str">
        <f t="shared" ref="CV7" si="38">LEFT(TEXT(CV6,"TTT"),1)</f>
        <v>S</v>
      </c>
      <c r="CW7" s="6" t="str">
        <f t="shared" ref="CW7" si="39">LEFT(TEXT(CW6,"TTT"),1)</f>
        <v>S</v>
      </c>
      <c r="CX7" s="6" t="str">
        <f t="shared" ref="CX7" si="40">LEFT(TEXT(CX6,"TTT"),1)</f>
        <v>M</v>
      </c>
      <c r="CY7" s="6" t="str">
        <f t="shared" ref="CY7" si="41">LEFT(TEXT(CY6,"TTT"),1)</f>
        <v>D</v>
      </c>
      <c r="CZ7" s="6" t="str">
        <f t="shared" ref="CZ7" si="42">LEFT(TEXT(CZ6,"TTT"),1)</f>
        <v>M</v>
      </c>
      <c r="DA7" s="6" t="str">
        <f t="shared" ref="DA7" si="43">LEFT(TEXT(DA6,"TTT"),1)</f>
        <v>D</v>
      </c>
      <c r="DB7" s="6" t="str">
        <f t="shared" ref="DB7" si="44">LEFT(TEXT(DB6,"TTT"),1)</f>
        <v>F</v>
      </c>
      <c r="DC7" s="6" t="str">
        <f t="shared" ref="DC7" si="45">LEFT(TEXT(DC6,"TTT"),1)</f>
        <v>S</v>
      </c>
      <c r="DD7" s="6" t="str">
        <f t="shared" ref="DD7" si="46">LEFT(TEXT(DD6,"TTT"),1)</f>
        <v>S</v>
      </c>
      <c r="DE7" s="6" t="str">
        <f t="shared" ref="DE7" si="47">LEFT(TEXT(DE6,"TTT"),1)</f>
        <v>M</v>
      </c>
      <c r="DF7" s="6" t="str">
        <f t="shared" ref="DF7" si="48">LEFT(TEXT(DF6,"TTT"),1)</f>
        <v>D</v>
      </c>
      <c r="DG7" s="6" t="str">
        <f t="shared" ref="DG7" si="49">LEFT(TEXT(DG6,"TTT"),1)</f>
        <v>M</v>
      </c>
      <c r="DH7" s="6" t="str">
        <f t="shared" ref="DH7" si="50">LEFT(TEXT(DH6,"TTT"),1)</f>
        <v>D</v>
      </c>
      <c r="DI7" s="6" t="str">
        <f t="shared" ref="DI7" si="51">LEFT(TEXT(DI6,"TTT"),1)</f>
        <v>F</v>
      </c>
      <c r="DJ7" s="6" t="str">
        <f t="shared" ref="DJ7" si="52">LEFT(TEXT(DJ6,"TTT"),1)</f>
        <v>S</v>
      </c>
      <c r="DK7" s="6" t="str">
        <f t="shared" ref="DK7" si="53">LEFT(TEXT(DK6,"TTT"),1)</f>
        <v>S</v>
      </c>
      <c r="DL7" s="6" t="str">
        <f t="shared" ref="DL7" si="54">LEFT(TEXT(DL6,"TTT"),1)</f>
        <v>M</v>
      </c>
      <c r="DM7" s="6" t="str">
        <f t="shared" ref="DM7" si="55">LEFT(TEXT(DM6,"TTT"),1)</f>
        <v>D</v>
      </c>
      <c r="DN7" s="6" t="str">
        <f t="shared" ref="DN7" si="56">LEFT(TEXT(DN6,"TTT"),1)</f>
        <v>M</v>
      </c>
      <c r="DO7" s="6" t="str">
        <f t="shared" ref="DO7" si="57">LEFT(TEXT(DO6,"TTT"),1)</f>
        <v>D</v>
      </c>
      <c r="DP7" s="6" t="str">
        <f t="shared" ref="DP7" si="58">LEFT(TEXT(DP6,"TTT"),1)</f>
        <v>F</v>
      </c>
      <c r="DQ7" s="6" t="str">
        <f t="shared" ref="DQ7" si="59">LEFT(TEXT(DQ6,"TTT"),1)</f>
        <v>S</v>
      </c>
      <c r="DR7" s="6" t="str">
        <f t="shared" ref="DR7" si="60">LEFT(TEXT(DR6,"TTT"),1)</f>
        <v>S</v>
      </c>
    </row>
    <row r="8" spans="1:122" ht="18" customHeight="1" thickBot="1">
      <c r="C8" s="14"/>
      <c r="D8" s="14"/>
      <c r="E8" s="14"/>
      <c r="G8"/>
      <c r="J8" t="str">
        <f>IF(OR(ISBLANK(task_start),ISBLANK(task_end)),"",task_end-task_start+1)</f>
        <v/>
      </c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  <c r="AC8" s="11"/>
      <c r="AD8" s="11"/>
      <c r="AE8" s="11"/>
      <c r="AF8" s="11"/>
      <c r="AG8" s="11"/>
      <c r="AH8" s="11"/>
      <c r="AI8" s="11"/>
      <c r="AJ8" s="11"/>
      <c r="AK8" s="11"/>
      <c r="AL8" s="11"/>
      <c r="AM8" s="11"/>
      <c r="AN8" s="11"/>
      <c r="AO8" s="11"/>
      <c r="AP8" s="11"/>
      <c r="AQ8" s="11"/>
      <c r="AR8" s="11"/>
      <c r="AS8" s="11"/>
      <c r="AT8" s="11"/>
      <c r="AU8" s="11"/>
      <c r="AV8" s="11"/>
      <c r="AW8" s="11"/>
      <c r="AX8" s="11"/>
      <c r="AY8" s="11"/>
      <c r="AZ8" s="11"/>
      <c r="BA8" s="11"/>
      <c r="BB8" s="11"/>
      <c r="BC8" s="11"/>
      <c r="BD8" s="11"/>
      <c r="BE8" s="11"/>
      <c r="BF8" s="11"/>
      <c r="BG8" s="11"/>
      <c r="BH8" s="11"/>
      <c r="BI8" s="11"/>
      <c r="BJ8" s="11"/>
      <c r="BK8" s="11"/>
      <c r="BL8" s="11"/>
      <c r="BM8" s="11"/>
      <c r="BN8" s="11"/>
      <c r="BO8" s="11"/>
      <c r="BP8" s="11"/>
      <c r="BQ8" s="11"/>
      <c r="BR8" s="11"/>
      <c r="BS8" s="11"/>
      <c r="BT8" s="11"/>
      <c r="BU8" s="11"/>
      <c r="BV8" s="11"/>
      <c r="BW8" s="11"/>
      <c r="BX8" s="11"/>
      <c r="BY8" s="11"/>
      <c r="BZ8" s="11"/>
      <c r="CA8" s="11"/>
      <c r="CB8" s="11"/>
      <c r="CC8" s="11"/>
      <c r="CD8" s="11"/>
      <c r="CE8" s="11"/>
      <c r="CF8" s="11"/>
      <c r="CG8" s="11"/>
      <c r="CH8" s="11"/>
      <c r="CI8" s="11"/>
      <c r="CJ8" s="11"/>
      <c r="CK8" s="11"/>
      <c r="CL8" s="11"/>
      <c r="CM8" s="11"/>
      <c r="CN8" s="11"/>
      <c r="CO8" s="11"/>
      <c r="CP8" s="11"/>
      <c r="CQ8" s="11"/>
      <c r="CR8" s="11"/>
      <c r="CS8" s="11"/>
      <c r="CT8" s="11"/>
      <c r="CU8" s="11"/>
      <c r="CV8" s="11"/>
      <c r="CW8" s="11"/>
      <c r="CX8" s="11"/>
      <c r="CY8" s="11"/>
      <c r="CZ8" s="11"/>
      <c r="DA8" s="11"/>
      <c r="DB8" s="11"/>
      <c r="DC8" s="11"/>
      <c r="DD8" s="11"/>
      <c r="DE8" s="11"/>
      <c r="DF8" s="11"/>
      <c r="DG8" s="11"/>
      <c r="DH8" s="11"/>
      <c r="DI8" s="11"/>
      <c r="DJ8" s="11"/>
      <c r="DK8" s="11"/>
      <c r="DL8" s="11"/>
      <c r="DM8" s="11"/>
      <c r="DN8" s="11"/>
      <c r="DO8" s="11"/>
      <c r="DP8" s="11"/>
      <c r="DQ8" s="11"/>
      <c r="DR8" s="11"/>
    </row>
    <row r="9" spans="1:122" s="1" customFormat="1" ht="48.75" customHeight="1" thickBot="1">
      <c r="A9" s="77">
        <v>1</v>
      </c>
      <c r="B9" s="43" t="s">
        <v>61</v>
      </c>
      <c r="C9" s="15"/>
      <c r="D9" s="40"/>
      <c r="E9" s="15"/>
      <c r="F9" s="92"/>
      <c r="G9" s="21"/>
      <c r="H9" s="22"/>
      <c r="I9" s="7"/>
      <c r="J9" s="7" t="str">
        <f t="shared" ref="J9:J56" si="61">IF(OR(ISBLANK(task_start),ISBLANK(task_end)),"",task_end-task_start+1)</f>
        <v/>
      </c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  <c r="BK9" s="11"/>
      <c r="BL9" s="11"/>
      <c r="BM9" s="11"/>
      <c r="BN9" s="11"/>
      <c r="BO9" s="11"/>
      <c r="BP9" s="11"/>
      <c r="BQ9" s="11"/>
      <c r="BR9" s="11"/>
      <c r="BS9" s="11"/>
      <c r="BT9" s="11"/>
      <c r="BU9" s="11"/>
      <c r="BV9" s="11"/>
      <c r="BW9" s="11"/>
      <c r="BX9" s="11"/>
      <c r="BY9" s="11"/>
      <c r="BZ9" s="11"/>
      <c r="CA9" s="11"/>
      <c r="CB9" s="11"/>
      <c r="CC9" s="11"/>
      <c r="CD9" s="11"/>
      <c r="CE9" s="11"/>
      <c r="CF9" s="11"/>
      <c r="CG9" s="11"/>
      <c r="CH9" s="11"/>
      <c r="CI9" s="11"/>
      <c r="CJ9" s="11"/>
      <c r="CK9" s="11"/>
      <c r="CL9" s="11"/>
      <c r="CM9" s="11"/>
      <c r="CN9" s="11"/>
      <c r="CO9" s="11"/>
      <c r="CP9" s="11"/>
      <c r="CQ9" s="11"/>
      <c r="CR9" s="11"/>
      <c r="CS9" s="11"/>
      <c r="CT9" s="11"/>
      <c r="CU9" s="11"/>
      <c r="CV9" s="11"/>
      <c r="CW9" s="11"/>
      <c r="CX9" s="11"/>
      <c r="CY9" s="11"/>
      <c r="CZ9" s="11"/>
      <c r="DA9" s="11"/>
      <c r="DB9" s="11"/>
      <c r="DC9" s="11"/>
      <c r="DD9" s="11"/>
      <c r="DE9" s="11"/>
      <c r="DF9" s="11"/>
      <c r="DG9" s="11"/>
      <c r="DH9" s="11"/>
      <c r="DI9" s="11"/>
      <c r="DJ9" s="11"/>
      <c r="DK9" s="11"/>
      <c r="DL9" s="11"/>
      <c r="DM9" s="11"/>
      <c r="DN9" s="11"/>
      <c r="DO9" s="11"/>
      <c r="DP9" s="11"/>
      <c r="DQ9" s="11"/>
      <c r="DR9" s="11"/>
    </row>
    <row r="10" spans="1:122" s="1" customFormat="1" ht="75" customHeight="1" thickBot="1">
      <c r="A10" s="77" t="s">
        <v>82</v>
      </c>
      <c r="B10" s="78" t="s">
        <v>63</v>
      </c>
      <c r="C10" s="131" t="s">
        <v>87</v>
      </c>
      <c r="D10" s="39" t="s">
        <v>19</v>
      </c>
      <c r="E10" s="39" t="s">
        <v>19</v>
      </c>
      <c r="F10" s="93" t="s">
        <v>6</v>
      </c>
      <c r="G10" s="23">
        <v>44941</v>
      </c>
      <c r="H10" s="23">
        <v>45015</v>
      </c>
      <c r="I10" s="7"/>
      <c r="J10" s="7">
        <f>IF(OR(ISBLANK(task_start),ISBLANK(task_end)),"",task_end-task_start+1)</f>
        <v>75</v>
      </c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2"/>
      <c r="X10" s="12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  <c r="BM10" s="11"/>
      <c r="BN10" s="11"/>
      <c r="BO10" s="11"/>
      <c r="BP10" s="11"/>
      <c r="BQ10" s="11"/>
      <c r="BR10" s="11"/>
      <c r="BS10" s="11"/>
      <c r="BT10" s="11"/>
      <c r="BU10" s="11"/>
      <c r="BV10" s="11"/>
      <c r="BW10" s="11"/>
      <c r="BX10" s="11"/>
      <c r="BY10" s="11"/>
      <c r="BZ10" s="11"/>
      <c r="CA10" s="12"/>
      <c r="CB10" s="12"/>
      <c r="CC10" s="11"/>
      <c r="CD10" s="11"/>
      <c r="CE10" s="11"/>
      <c r="CF10" s="11"/>
      <c r="CG10" s="11"/>
      <c r="CH10" s="11"/>
      <c r="CI10" s="11"/>
      <c r="CJ10" s="11"/>
      <c r="CK10" s="11"/>
      <c r="CL10" s="11"/>
      <c r="CM10" s="11"/>
      <c r="CN10" s="11"/>
      <c r="CO10" s="11"/>
      <c r="CP10" s="11"/>
      <c r="CQ10" s="11"/>
      <c r="CR10" s="11"/>
      <c r="CS10" s="11"/>
      <c r="CT10" s="11"/>
      <c r="CU10" s="11"/>
      <c r="CV10" s="11"/>
      <c r="CW10" s="11"/>
      <c r="CX10" s="11"/>
      <c r="CY10" s="11"/>
      <c r="CZ10" s="11"/>
      <c r="DA10" s="11"/>
      <c r="DB10" s="11"/>
      <c r="DC10" s="11"/>
      <c r="DD10" s="11"/>
      <c r="DE10" s="11"/>
      <c r="DF10" s="11"/>
      <c r="DG10" s="11"/>
      <c r="DH10" s="11"/>
      <c r="DI10" s="11"/>
      <c r="DJ10" s="11"/>
      <c r="DK10" s="11"/>
      <c r="DL10" s="11"/>
      <c r="DM10" s="11"/>
      <c r="DN10" s="11"/>
      <c r="DO10" s="11"/>
      <c r="DP10" s="11"/>
      <c r="DQ10" s="11"/>
      <c r="DR10" s="11"/>
    </row>
    <row r="11" spans="1:122" s="80" customFormat="1" ht="43.5" customHeight="1" thickBot="1">
      <c r="A11" s="81" t="s">
        <v>27</v>
      </c>
      <c r="B11" s="82" t="s">
        <v>53</v>
      </c>
      <c r="C11" s="79" t="s">
        <v>54</v>
      </c>
      <c r="D11" s="39" t="s">
        <v>19</v>
      </c>
      <c r="E11" s="39" t="s">
        <v>19</v>
      </c>
      <c r="F11" s="93" t="s">
        <v>6</v>
      </c>
      <c r="G11" s="44" t="s">
        <v>3</v>
      </c>
      <c r="H11" s="44" t="s">
        <v>3</v>
      </c>
      <c r="I11" s="101"/>
      <c r="J11" s="101" t="e">
        <f>IF(OR(ISBLANK(task_start),ISBLANK(task_end)),"",task_end-task_start+1)</f>
        <v>#VALUE!</v>
      </c>
      <c r="K11" s="102"/>
      <c r="L11" s="102"/>
      <c r="M11" s="102"/>
      <c r="N11" s="102"/>
      <c r="O11" s="102"/>
      <c r="P11" s="102"/>
      <c r="Q11" s="102"/>
      <c r="R11" s="102"/>
      <c r="S11" s="102"/>
      <c r="T11" s="102"/>
      <c r="U11" s="102"/>
      <c r="V11" s="102"/>
      <c r="W11" s="102"/>
      <c r="X11" s="102"/>
      <c r="Y11" s="102"/>
      <c r="Z11" s="102"/>
      <c r="AA11" s="102"/>
      <c r="AB11" s="102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  <c r="AU11" s="102"/>
      <c r="AV11" s="102"/>
      <c r="AW11" s="102"/>
      <c r="AX11" s="102"/>
      <c r="AY11" s="102"/>
      <c r="AZ11" s="102"/>
      <c r="BA11" s="102"/>
      <c r="BB11" s="102"/>
      <c r="BC11" s="102"/>
      <c r="BD11" s="102"/>
      <c r="BE11" s="102"/>
      <c r="BF11" s="102"/>
      <c r="BG11" s="102"/>
      <c r="BH11" s="102"/>
      <c r="BI11" s="102"/>
      <c r="BJ11" s="102"/>
      <c r="BK11" s="102"/>
      <c r="BL11" s="102"/>
      <c r="BM11" s="102"/>
      <c r="BN11" s="102"/>
      <c r="BO11" s="102"/>
      <c r="BP11" s="102"/>
      <c r="BQ11" s="102"/>
      <c r="BR11" s="102"/>
      <c r="BS11" s="102"/>
      <c r="BT11" s="102"/>
      <c r="BU11" s="102"/>
      <c r="BV11" s="102"/>
      <c r="BW11" s="102"/>
      <c r="BX11" s="102"/>
      <c r="BY11" s="102"/>
      <c r="BZ11" s="102"/>
      <c r="CA11" s="102"/>
      <c r="CB11" s="102"/>
      <c r="CC11" s="102"/>
      <c r="CD11" s="102"/>
      <c r="CE11" s="102"/>
      <c r="CF11" s="102"/>
      <c r="CG11" s="102"/>
      <c r="CH11" s="102"/>
      <c r="CI11" s="102"/>
      <c r="CJ11" s="102"/>
      <c r="CK11" s="102"/>
      <c r="CL11" s="102"/>
      <c r="CM11" s="102"/>
      <c r="CN11" s="102"/>
      <c r="CO11" s="102"/>
      <c r="CP11" s="102"/>
      <c r="CQ11" s="102"/>
      <c r="CR11" s="102"/>
      <c r="CS11" s="102"/>
      <c r="CT11" s="102"/>
      <c r="CU11" s="102"/>
      <c r="CV11" s="102"/>
      <c r="CW11" s="102"/>
      <c r="CX11" s="102"/>
      <c r="CY11" s="102"/>
      <c r="CZ11" s="102"/>
      <c r="DA11" s="102"/>
      <c r="DB11" s="102"/>
      <c r="DC11" s="102"/>
      <c r="DD11" s="102"/>
      <c r="DE11" s="102"/>
      <c r="DF11" s="102"/>
      <c r="DG11" s="102"/>
      <c r="DH11" s="102"/>
      <c r="DI11" s="102"/>
      <c r="DJ11" s="102"/>
      <c r="DK11" s="102"/>
      <c r="DL11" s="102"/>
      <c r="DM11" s="102"/>
      <c r="DN11" s="102"/>
      <c r="DO11" s="102"/>
      <c r="DP11" s="102"/>
      <c r="DQ11" s="102"/>
      <c r="DR11" s="102"/>
    </row>
    <row r="12" spans="1:122" s="1" customFormat="1" ht="34.5" customHeight="1" thickBot="1">
      <c r="A12" s="77" t="s">
        <v>29</v>
      </c>
      <c r="B12" s="78" t="s">
        <v>28</v>
      </c>
      <c r="C12" s="132" t="s">
        <v>62</v>
      </c>
      <c r="D12" s="39" t="s">
        <v>19</v>
      </c>
      <c r="E12" s="39" t="s">
        <v>19</v>
      </c>
      <c r="F12" s="93" t="s">
        <v>6</v>
      </c>
      <c r="G12" s="44" t="s">
        <v>3</v>
      </c>
      <c r="H12" s="44" t="s">
        <v>3</v>
      </c>
      <c r="I12" s="7"/>
      <c r="J12" s="7" t="e">
        <f>IF(OR(ISBLANK(task_start),ISBLANK(task_end)),"",task_end-task_start+1)</f>
        <v>#VALUE!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2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  <c r="BM12" s="11"/>
      <c r="BN12" s="11"/>
      <c r="BO12" s="11"/>
      <c r="BP12" s="11"/>
      <c r="BQ12" s="11"/>
      <c r="BR12" s="11"/>
      <c r="BS12" s="11"/>
      <c r="BT12" s="11"/>
      <c r="BU12" s="11"/>
      <c r="BV12" s="11"/>
      <c r="BW12" s="11"/>
      <c r="BX12" s="11"/>
      <c r="BY12" s="11"/>
      <c r="BZ12" s="11"/>
      <c r="CA12" s="11"/>
      <c r="CB12" s="11"/>
      <c r="CC12" s="11"/>
      <c r="CD12" s="11"/>
      <c r="CE12" s="12"/>
      <c r="CF12" s="11"/>
      <c r="CG12" s="11"/>
      <c r="CH12" s="11"/>
      <c r="CI12" s="11"/>
      <c r="CJ12" s="11"/>
      <c r="CK12" s="11"/>
      <c r="CL12" s="11"/>
      <c r="CM12" s="11"/>
      <c r="CN12" s="11"/>
      <c r="CO12" s="11"/>
      <c r="CP12" s="11"/>
      <c r="CQ12" s="11"/>
      <c r="CR12" s="11"/>
      <c r="CS12" s="11"/>
      <c r="CT12" s="11"/>
      <c r="CU12" s="11"/>
      <c r="CV12" s="11"/>
      <c r="CW12" s="11"/>
      <c r="CX12" s="11"/>
      <c r="CY12" s="11"/>
      <c r="CZ12" s="11"/>
      <c r="DA12" s="11"/>
      <c r="DB12" s="11"/>
      <c r="DC12" s="11"/>
      <c r="DD12" s="11"/>
      <c r="DE12" s="11"/>
      <c r="DF12" s="11"/>
      <c r="DG12" s="11"/>
      <c r="DH12" s="11"/>
      <c r="DI12" s="11"/>
      <c r="DJ12" s="11"/>
      <c r="DK12" s="11"/>
      <c r="DL12" s="11"/>
      <c r="DM12" s="11"/>
      <c r="DN12" s="11"/>
      <c r="DO12" s="11"/>
      <c r="DP12" s="11"/>
      <c r="DQ12" s="11"/>
      <c r="DR12" s="11"/>
    </row>
    <row r="13" spans="1:122" s="1" customFormat="1" ht="61.5" customHeight="1" thickBot="1">
      <c r="A13" s="77"/>
      <c r="B13" s="129" t="s">
        <v>75</v>
      </c>
      <c r="C13" s="130"/>
      <c r="D13" s="130"/>
      <c r="E13" s="130"/>
      <c r="F13" s="130"/>
      <c r="G13" s="130"/>
      <c r="H13" s="130"/>
      <c r="I13" s="48"/>
      <c r="J13" s="7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7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7"/>
    </row>
    <row r="14" spans="1:122" s="1" customFormat="1" ht="57" customHeight="1" thickBot="1">
      <c r="A14" s="77" t="s">
        <v>30</v>
      </c>
      <c r="B14" s="50" t="s">
        <v>25</v>
      </c>
      <c r="C14" s="51"/>
      <c r="D14" s="52"/>
      <c r="E14" s="52"/>
      <c r="F14" s="94"/>
      <c r="G14" s="53"/>
      <c r="H14" s="54"/>
      <c r="I14" s="7"/>
      <c r="J14" s="7" t="str">
        <f t="shared" si="61"/>
        <v/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1"/>
      <c r="AD14" s="11"/>
      <c r="AE14" s="11"/>
      <c r="AF14" s="11"/>
      <c r="AG14" s="11"/>
      <c r="AH14" s="11"/>
      <c r="AI14" s="11"/>
      <c r="AJ14" s="11"/>
      <c r="AK14" s="11"/>
      <c r="AL14" s="11"/>
      <c r="AM14" s="11"/>
      <c r="AN14" s="11"/>
      <c r="AO14" s="11"/>
      <c r="AP14" s="11"/>
      <c r="AQ14" s="11"/>
      <c r="AR14" s="11"/>
      <c r="AS14" s="11"/>
      <c r="AT14" s="11"/>
      <c r="AU14" s="11"/>
      <c r="AV14" s="11"/>
      <c r="AW14" s="11"/>
      <c r="AX14" s="11"/>
      <c r="AY14" s="11"/>
      <c r="AZ14" s="11"/>
      <c r="BA14" s="11"/>
      <c r="BB14" s="11"/>
      <c r="BC14" s="11"/>
      <c r="BD14" s="11"/>
      <c r="BE14" s="11"/>
      <c r="BF14" s="11"/>
      <c r="BG14" s="11"/>
      <c r="BH14" s="11"/>
      <c r="BI14" s="11"/>
      <c r="BJ14" s="11"/>
      <c r="BK14" s="11"/>
      <c r="BL14" s="11"/>
      <c r="BM14" s="11"/>
      <c r="BN14" s="11"/>
      <c r="BO14" s="11"/>
      <c r="BP14" s="11"/>
      <c r="BQ14" s="11"/>
      <c r="BR14" s="11"/>
      <c r="BS14" s="11"/>
      <c r="BT14" s="11"/>
      <c r="BU14" s="11"/>
      <c r="BV14" s="11"/>
      <c r="BW14" s="11"/>
      <c r="BX14" s="11"/>
      <c r="BY14" s="11"/>
      <c r="BZ14" s="11"/>
      <c r="CA14" s="11"/>
      <c r="CB14" s="11"/>
      <c r="CC14" s="11"/>
      <c r="CD14" s="11"/>
      <c r="CE14" s="11"/>
      <c r="CF14" s="11"/>
      <c r="CG14" s="11"/>
      <c r="CH14" s="11"/>
      <c r="CI14" s="11"/>
      <c r="CJ14" s="11"/>
      <c r="CK14" s="11"/>
      <c r="CL14" s="11"/>
      <c r="CM14" s="11"/>
      <c r="CN14" s="11"/>
      <c r="CO14" s="11"/>
      <c r="CP14" s="11"/>
      <c r="CQ14" s="11"/>
      <c r="CR14" s="11"/>
      <c r="CS14" s="11"/>
      <c r="CT14" s="11"/>
      <c r="CU14" s="11"/>
      <c r="CV14" s="11"/>
      <c r="CW14" s="11"/>
      <c r="CX14" s="11"/>
      <c r="CY14" s="11"/>
      <c r="CZ14" s="11"/>
      <c r="DA14" s="11"/>
      <c r="DB14" s="11"/>
      <c r="DC14" s="11"/>
      <c r="DD14" s="11"/>
      <c r="DE14" s="11"/>
      <c r="DF14" s="11"/>
      <c r="DG14" s="11"/>
      <c r="DH14" s="11"/>
      <c r="DI14" s="11"/>
      <c r="DJ14" s="11"/>
      <c r="DK14" s="11"/>
      <c r="DL14" s="11"/>
      <c r="DM14" s="11"/>
      <c r="DN14" s="11"/>
      <c r="DO14" s="11"/>
      <c r="DP14" s="11"/>
      <c r="DQ14" s="11"/>
      <c r="DR14" s="11"/>
    </row>
    <row r="15" spans="1:122" s="1" customFormat="1" ht="69" customHeight="1" thickBot="1">
      <c r="A15" s="77" t="s">
        <v>83</v>
      </c>
      <c r="B15" s="83" t="s">
        <v>48</v>
      </c>
      <c r="C15" s="60" t="s">
        <v>44</v>
      </c>
      <c r="D15" s="55" t="s">
        <v>19</v>
      </c>
      <c r="E15" s="55" t="s">
        <v>19</v>
      </c>
      <c r="F15" s="95" t="s">
        <v>6</v>
      </c>
      <c r="G15" s="45">
        <v>45017</v>
      </c>
      <c r="H15" s="45">
        <v>45138</v>
      </c>
      <c r="I15" s="7"/>
      <c r="J15" s="7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11"/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/>
      <c r="BH15" s="11"/>
      <c r="BI15" s="11"/>
      <c r="BJ15" s="11"/>
      <c r="BK15" s="11"/>
      <c r="BL15" s="11"/>
      <c r="BM15" s="11"/>
      <c r="BN15" s="11"/>
      <c r="BO15" s="11"/>
      <c r="BP15" s="11"/>
      <c r="BQ15" s="11"/>
      <c r="BR15" s="11"/>
      <c r="BS15" s="11"/>
      <c r="BT15" s="11"/>
      <c r="BU15" s="11"/>
      <c r="BV15" s="11"/>
      <c r="BW15" s="11"/>
      <c r="BX15" s="11"/>
      <c r="BY15" s="11"/>
      <c r="BZ15" s="11"/>
      <c r="CA15" s="11"/>
      <c r="CB15" s="11"/>
      <c r="CC15" s="11"/>
      <c r="CD15" s="11"/>
      <c r="CE15" s="11"/>
      <c r="CF15" s="11"/>
      <c r="CG15" s="11"/>
      <c r="CH15" s="11"/>
      <c r="CI15" s="11"/>
      <c r="CJ15" s="11"/>
      <c r="CK15" s="11"/>
      <c r="CL15" s="11"/>
      <c r="CM15" s="11"/>
      <c r="CN15" s="11"/>
      <c r="CO15" s="11"/>
      <c r="CP15" s="11"/>
      <c r="CQ15" s="11"/>
      <c r="CR15" s="11"/>
      <c r="CS15" s="11"/>
      <c r="CT15" s="11"/>
      <c r="CU15" s="11"/>
      <c r="CV15" s="11"/>
      <c r="CW15" s="11"/>
      <c r="CX15" s="11"/>
      <c r="CY15" s="11"/>
      <c r="CZ15" s="11"/>
      <c r="DA15" s="11"/>
      <c r="DB15" s="11"/>
      <c r="DC15" s="11"/>
      <c r="DD15" s="11"/>
      <c r="DE15" s="11"/>
      <c r="DF15" s="11"/>
      <c r="DG15" s="11"/>
      <c r="DH15" s="11"/>
      <c r="DI15" s="11"/>
      <c r="DJ15" s="11"/>
      <c r="DK15" s="11"/>
      <c r="DL15" s="11"/>
      <c r="DM15" s="11"/>
      <c r="DN15" s="11"/>
      <c r="DO15" s="11"/>
      <c r="DP15" s="11"/>
      <c r="DQ15" s="11"/>
      <c r="DR15" s="11"/>
    </row>
    <row r="16" spans="1:122" s="1" customFormat="1" ht="94.5" customHeight="1" thickBot="1">
      <c r="A16" s="77" t="s">
        <v>31</v>
      </c>
      <c r="B16" s="83" t="s">
        <v>85</v>
      </c>
      <c r="C16" s="72" t="s">
        <v>86</v>
      </c>
      <c r="D16" s="55" t="s">
        <v>19</v>
      </c>
      <c r="E16" s="55" t="s">
        <v>19</v>
      </c>
      <c r="F16" s="95" t="s">
        <v>6</v>
      </c>
      <c r="G16" s="45" t="s">
        <v>3</v>
      </c>
      <c r="H16" s="45" t="s">
        <v>3</v>
      </c>
      <c r="I16" s="7"/>
      <c r="J16" s="7" t="e">
        <f>IF(OR(ISBLANK(task_start),ISBLANK(task_end)),"",task_end-task_start+1)</f>
        <v>#VALUE!</v>
      </c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2"/>
      <c r="X16" s="12"/>
      <c r="Y16" s="11"/>
      <c r="Z16" s="11"/>
      <c r="AA16" s="11"/>
      <c r="AB16" s="11"/>
      <c r="AC16" s="11"/>
      <c r="AD16" s="11"/>
      <c r="AE16" s="11"/>
      <c r="AF16" s="11"/>
      <c r="AG16" s="11"/>
      <c r="AH16" s="11"/>
      <c r="AI16" s="11"/>
      <c r="AJ16" s="11"/>
      <c r="AK16" s="11"/>
      <c r="AL16" s="11"/>
      <c r="AM16" s="11"/>
      <c r="AN16" s="11"/>
      <c r="AO16" s="11"/>
      <c r="AP16" s="11"/>
      <c r="AQ16" s="11"/>
      <c r="AR16" s="11"/>
      <c r="AS16" s="11"/>
      <c r="AT16" s="11"/>
      <c r="AU16" s="11"/>
      <c r="AV16" s="11"/>
      <c r="AW16" s="11"/>
      <c r="AX16" s="11"/>
      <c r="AY16" s="11"/>
      <c r="AZ16" s="11"/>
      <c r="BA16" s="11"/>
      <c r="BB16" s="11"/>
      <c r="BC16" s="11"/>
      <c r="BD16" s="11"/>
      <c r="BE16" s="11"/>
      <c r="BF16" s="11"/>
      <c r="BG16" s="11"/>
      <c r="BH16" s="11"/>
      <c r="BI16" s="11"/>
      <c r="BJ16" s="11"/>
      <c r="BK16" s="11"/>
      <c r="BL16" s="11"/>
      <c r="BM16" s="11"/>
      <c r="BN16" s="11"/>
      <c r="BO16" s="11"/>
      <c r="BP16" s="11"/>
      <c r="BQ16" s="11"/>
      <c r="BR16" s="11"/>
      <c r="BS16" s="11"/>
      <c r="BT16" s="11"/>
      <c r="BU16" s="11"/>
      <c r="BV16" s="11"/>
      <c r="BW16" s="11"/>
      <c r="BX16" s="11"/>
      <c r="BY16" s="11"/>
      <c r="BZ16" s="11"/>
      <c r="CA16" s="12"/>
      <c r="CB16" s="12"/>
      <c r="CC16" s="11"/>
      <c r="CD16" s="11"/>
      <c r="CE16" s="11"/>
      <c r="CF16" s="11"/>
      <c r="CG16" s="11"/>
      <c r="CH16" s="11"/>
      <c r="CI16" s="11"/>
      <c r="CJ16" s="11"/>
      <c r="CK16" s="11"/>
      <c r="CL16" s="11"/>
      <c r="CM16" s="11"/>
      <c r="CN16" s="11"/>
      <c r="CO16" s="11"/>
      <c r="CP16" s="11"/>
      <c r="CQ16" s="11"/>
      <c r="CR16" s="11"/>
      <c r="CS16" s="11"/>
      <c r="CT16" s="11"/>
      <c r="CU16" s="11"/>
      <c r="CV16" s="11"/>
      <c r="CW16" s="11"/>
      <c r="CX16" s="11"/>
      <c r="CY16" s="11"/>
      <c r="CZ16" s="11"/>
      <c r="DA16" s="11"/>
      <c r="DB16" s="11"/>
      <c r="DC16" s="11"/>
      <c r="DD16" s="11"/>
      <c r="DE16" s="11"/>
      <c r="DF16" s="11"/>
      <c r="DG16" s="11"/>
      <c r="DH16" s="11"/>
      <c r="DI16" s="11"/>
      <c r="DJ16" s="11"/>
      <c r="DK16" s="11"/>
      <c r="DL16" s="11"/>
      <c r="DM16" s="11"/>
      <c r="DN16" s="11"/>
      <c r="DO16" s="11"/>
      <c r="DP16" s="11"/>
      <c r="DQ16" s="11"/>
      <c r="DR16" s="11"/>
    </row>
    <row r="17" spans="1:122" s="1" customFormat="1" ht="30.95" customHeight="1" thickBot="1">
      <c r="A17" s="77" t="s">
        <v>32</v>
      </c>
      <c r="B17" s="83" t="s">
        <v>55</v>
      </c>
      <c r="C17" s="72" t="s">
        <v>56</v>
      </c>
      <c r="D17" s="55" t="s">
        <v>19</v>
      </c>
      <c r="E17" s="55" t="s">
        <v>19</v>
      </c>
      <c r="F17" s="95" t="s">
        <v>6</v>
      </c>
      <c r="G17" s="45" t="s">
        <v>3</v>
      </c>
      <c r="H17" s="45" t="s">
        <v>3</v>
      </c>
      <c r="I17" s="7"/>
      <c r="J17" s="7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  <c r="CI17" s="11"/>
      <c r="CJ17" s="11"/>
      <c r="CK17" s="11"/>
      <c r="CL17" s="11"/>
      <c r="CM17" s="11"/>
      <c r="CN17" s="11"/>
      <c r="CO17" s="11"/>
      <c r="CP17" s="11"/>
      <c r="CQ17" s="11"/>
      <c r="CR17" s="11"/>
      <c r="CS17" s="11"/>
      <c r="CT17" s="11"/>
      <c r="CU17" s="11"/>
      <c r="CV17" s="11"/>
      <c r="CW17" s="11"/>
      <c r="CX17" s="11"/>
      <c r="CY17" s="11"/>
      <c r="CZ17" s="11"/>
      <c r="DA17" s="11"/>
      <c r="DB17" s="11"/>
      <c r="DC17" s="11"/>
      <c r="DD17" s="11"/>
      <c r="DE17" s="11"/>
      <c r="DF17" s="11"/>
      <c r="DG17" s="11"/>
      <c r="DH17" s="11"/>
      <c r="DI17" s="11"/>
      <c r="DJ17" s="11"/>
      <c r="DK17" s="11"/>
      <c r="DL17" s="11"/>
      <c r="DM17" s="11"/>
      <c r="DN17" s="11"/>
      <c r="DO17" s="11"/>
      <c r="DP17" s="11"/>
      <c r="DQ17" s="11"/>
      <c r="DR17" s="11"/>
    </row>
    <row r="18" spans="1:122" s="1" customFormat="1" ht="63.6" customHeight="1" thickBot="1">
      <c r="A18" s="77" t="s">
        <v>33</v>
      </c>
      <c r="B18" s="83" t="s">
        <v>57</v>
      </c>
      <c r="C18" s="133" t="s">
        <v>58</v>
      </c>
      <c r="D18" s="55" t="s">
        <v>19</v>
      </c>
      <c r="E18" s="55" t="s">
        <v>19</v>
      </c>
      <c r="F18" s="95" t="s">
        <v>6</v>
      </c>
      <c r="G18" s="45" t="s">
        <v>3</v>
      </c>
      <c r="H18" s="45" t="s">
        <v>3</v>
      </c>
      <c r="I18" s="7"/>
      <c r="J18" s="7" t="e">
        <f>IF(OR(ISBLANK(task_start),ISBLANK(task_end)),"",task_end-task_start+1)</f>
        <v>#VALUE!</v>
      </c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2"/>
      <c r="AB18" s="11"/>
      <c r="AC18" s="11"/>
      <c r="AD18" s="11"/>
      <c r="AE18" s="11"/>
      <c r="AF18" s="11"/>
      <c r="AG18" s="11"/>
      <c r="AH18" s="11"/>
      <c r="AI18" s="11"/>
      <c r="AJ18" s="11"/>
      <c r="AK18" s="11"/>
      <c r="AL18" s="11"/>
      <c r="AM18" s="11"/>
      <c r="AN18" s="11"/>
      <c r="AO18" s="11"/>
      <c r="AP18" s="11"/>
      <c r="AQ18" s="11"/>
      <c r="AR18" s="11"/>
      <c r="AS18" s="11"/>
      <c r="AT18" s="11"/>
      <c r="AU18" s="11"/>
      <c r="AV18" s="11"/>
      <c r="AW18" s="11"/>
      <c r="AX18" s="11"/>
      <c r="AY18" s="11"/>
      <c r="AZ18" s="11"/>
      <c r="BA18" s="11"/>
      <c r="BB18" s="11"/>
      <c r="BC18" s="11"/>
      <c r="BD18" s="11"/>
      <c r="BE18" s="11"/>
      <c r="BF18" s="11"/>
      <c r="BG18" s="11"/>
      <c r="BH18" s="11"/>
      <c r="BI18" s="11"/>
      <c r="BJ18" s="11"/>
      <c r="BK18" s="11"/>
      <c r="BL18" s="11"/>
      <c r="BM18" s="11"/>
      <c r="BN18" s="11"/>
      <c r="BO18" s="11"/>
      <c r="BP18" s="11"/>
      <c r="BQ18" s="11"/>
      <c r="BR18" s="11"/>
      <c r="BS18" s="11"/>
      <c r="BT18" s="11"/>
      <c r="BU18" s="11"/>
      <c r="BV18" s="11"/>
      <c r="BW18" s="11"/>
      <c r="BX18" s="11"/>
      <c r="BY18" s="11"/>
      <c r="BZ18" s="11"/>
      <c r="CA18" s="11"/>
      <c r="CB18" s="11"/>
      <c r="CC18" s="11"/>
      <c r="CD18" s="11"/>
      <c r="CE18" s="12"/>
      <c r="CF18" s="11"/>
      <c r="CG18" s="11"/>
      <c r="CH18" s="11"/>
      <c r="CI18" s="11"/>
      <c r="CJ18" s="11"/>
      <c r="CK18" s="11"/>
      <c r="CL18" s="11"/>
      <c r="CM18" s="11"/>
      <c r="CN18" s="11"/>
      <c r="CO18" s="11"/>
      <c r="CP18" s="11"/>
      <c r="CQ18" s="11"/>
      <c r="CR18" s="11"/>
      <c r="CS18" s="11"/>
      <c r="CT18" s="11"/>
      <c r="CU18" s="11"/>
      <c r="CV18" s="11"/>
      <c r="CW18" s="11"/>
      <c r="CX18" s="11"/>
      <c r="CY18" s="11"/>
      <c r="CZ18" s="11"/>
      <c r="DA18" s="11"/>
      <c r="DB18" s="11"/>
      <c r="DC18" s="11"/>
      <c r="DD18" s="11"/>
      <c r="DE18" s="11"/>
      <c r="DF18" s="11"/>
      <c r="DG18" s="11"/>
      <c r="DH18" s="11"/>
      <c r="DI18" s="11"/>
      <c r="DJ18" s="11"/>
      <c r="DK18" s="11"/>
      <c r="DL18" s="11"/>
      <c r="DM18" s="11"/>
      <c r="DN18" s="11"/>
      <c r="DO18" s="11"/>
      <c r="DP18" s="11"/>
      <c r="DQ18" s="11"/>
      <c r="DR18" s="11"/>
    </row>
    <row r="19" spans="1:122" s="1" customFormat="1" ht="54.75" customHeight="1" thickBot="1">
      <c r="A19" s="77" t="s">
        <v>34</v>
      </c>
      <c r="B19" s="83" t="s">
        <v>88</v>
      </c>
      <c r="C19" s="83" t="s">
        <v>47</v>
      </c>
      <c r="D19" s="55" t="s">
        <v>19</v>
      </c>
      <c r="E19" s="55" t="s">
        <v>19</v>
      </c>
      <c r="F19" s="95" t="s">
        <v>6</v>
      </c>
      <c r="G19" s="45" t="s">
        <v>3</v>
      </c>
      <c r="H19" s="45" t="s">
        <v>3</v>
      </c>
      <c r="I19" s="7"/>
      <c r="J19" s="7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2"/>
      <c r="AB19" s="11"/>
      <c r="AC19" s="11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/>
      <c r="AZ19" s="11"/>
      <c r="BA19" s="11"/>
      <c r="BB19" s="11"/>
      <c r="BC19" s="11"/>
      <c r="BD19" s="11"/>
      <c r="BE19" s="11"/>
      <c r="BF19" s="11"/>
      <c r="BG19" s="11"/>
      <c r="BH19" s="11"/>
      <c r="BI19" s="11"/>
      <c r="BJ19" s="11"/>
      <c r="BK19" s="11"/>
      <c r="BL19" s="11"/>
      <c r="BM19" s="11"/>
      <c r="BN19" s="11"/>
      <c r="BO19" s="11"/>
      <c r="BP19" s="11"/>
      <c r="BQ19" s="11"/>
      <c r="BR19" s="11"/>
      <c r="BS19" s="11"/>
      <c r="BT19" s="11"/>
      <c r="BU19" s="11"/>
      <c r="BV19" s="11"/>
      <c r="BW19" s="11"/>
      <c r="BX19" s="11"/>
      <c r="BY19" s="11"/>
      <c r="BZ19" s="11"/>
      <c r="CA19" s="11"/>
      <c r="CB19" s="11"/>
      <c r="CC19" s="11"/>
      <c r="CD19" s="11"/>
      <c r="CE19" s="12"/>
      <c r="CF19" s="11"/>
      <c r="CG19" s="11"/>
      <c r="CH19" s="11"/>
      <c r="CI19" s="11"/>
      <c r="CJ19" s="11"/>
      <c r="CK19" s="11"/>
      <c r="CL19" s="11"/>
      <c r="CM19" s="11"/>
      <c r="CN19" s="11"/>
      <c r="CO19" s="11"/>
      <c r="CP19" s="11"/>
      <c r="CQ19" s="11"/>
      <c r="CR19" s="11"/>
      <c r="CS19" s="11"/>
      <c r="CT19" s="11"/>
      <c r="CU19" s="11"/>
      <c r="CV19" s="11"/>
      <c r="CW19" s="11"/>
      <c r="CX19" s="11"/>
      <c r="CY19" s="11"/>
      <c r="CZ19" s="11"/>
      <c r="DA19" s="11"/>
      <c r="DB19" s="11"/>
      <c r="DC19" s="11"/>
      <c r="DD19" s="11"/>
      <c r="DE19" s="11"/>
      <c r="DF19" s="11"/>
      <c r="DG19" s="11"/>
      <c r="DH19" s="11"/>
      <c r="DI19" s="11"/>
      <c r="DJ19" s="11"/>
      <c r="DK19" s="11"/>
      <c r="DL19" s="11"/>
      <c r="DM19" s="11"/>
      <c r="DN19" s="11"/>
      <c r="DO19" s="11"/>
      <c r="DP19" s="11"/>
      <c r="DQ19" s="11"/>
      <c r="DR19" s="11"/>
    </row>
    <row r="20" spans="1:122" s="1" customFormat="1" ht="54.75" customHeight="1" thickBot="1">
      <c r="A20" s="77"/>
      <c r="B20" s="127" t="s">
        <v>81</v>
      </c>
      <c r="C20" s="128"/>
      <c r="D20" s="128"/>
      <c r="E20" s="128"/>
      <c r="F20" s="128"/>
      <c r="G20" s="128"/>
      <c r="H20" s="128"/>
      <c r="I20" s="46"/>
      <c r="J20" s="46"/>
      <c r="K20" s="49"/>
      <c r="L20" s="49"/>
      <c r="M20" s="49"/>
      <c r="N20" s="49"/>
      <c r="O20" s="49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8"/>
      <c r="AX20" s="48"/>
      <c r="AY20" s="48"/>
      <c r="AZ20" s="48"/>
      <c r="BA20" s="48"/>
      <c r="BB20" s="48"/>
      <c r="BC20" s="48"/>
      <c r="BD20" s="48"/>
      <c r="BE20" s="48"/>
      <c r="BF20" s="48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7"/>
    </row>
    <row r="21" spans="1:122" s="1" customFormat="1" ht="52.7" customHeight="1" thickBot="1">
      <c r="A21" s="77" t="s">
        <v>35</v>
      </c>
      <c r="B21" s="61" t="s">
        <v>46</v>
      </c>
      <c r="C21" s="16"/>
      <c r="D21" s="16"/>
      <c r="E21" s="16"/>
      <c r="F21" s="96"/>
      <c r="G21" s="24"/>
      <c r="H21" s="25"/>
      <c r="I21" s="7"/>
      <c r="J21" s="7" t="str">
        <f t="shared" si="61"/>
        <v/>
      </c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1"/>
      <c r="AD21" s="11"/>
      <c r="AE21" s="11"/>
      <c r="AF21" s="11"/>
      <c r="AG21" s="11"/>
      <c r="AH21" s="11"/>
      <c r="AI21" s="11"/>
      <c r="AJ21" s="11"/>
      <c r="AK21" s="11"/>
      <c r="AL21" s="11"/>
      <c r="AM21" s="11"/>
      <c r="AN21" s="11"/>
      <c r="AO21" s="11"/>
      <c r="AP21" s="11"/>
      <c r="AQ21" s="11"/>
      <c r="AR21" s="11"/>
      <c r="AS21" s="11"/>
      <c r="AT21" s="11"/>
      <c r="AU21" s="11"/>
      <c r="AV21" s="11"/>
      <c r="AW21" s="11"/>
      <c r="AX21" s="11"/>
      <c r="AY21" s="11"/>
      <c r="AZ21" s="11"/>
      <c r="BA21" s="11"/>
      <c r="BB21" s="11"/>
      <c r="BC21" s="11"/>
      <c r="BD21" s="11"/>
      <c r="BE21" s="11"/>
      <c r="BF21" s="11"/>
      <c r="BG21" s="11"/>
      <c r="BH21" s="11"/>
      <c r="BI21" s="11"/>
      <c r="BJ21" s="11"/>
      <c r="BK21" s="11"/>
      <c r="BL21" s="11"/>
      <c r="BM21" s="11"/>
      <c r="BN21" s="11"/>
      <c r="BO21" s="11"/>
      <c r="BP21" s="11"/>
      <c r="BQ21" s="11"/>
      <c r="BR21" s="11"/>
      <c r="BS21" s="11"/>
      <c r="BT21" s="11"/>
      <c r="BU21" s="11"/>
      <c r="BV21" s="11"/>
      <c r="BW21" s="11"/>
      <c r="BX21" s="11"/>
      <c r="BY21" s="11"/>
      <c r="BZ21" s="11"/>
      <c r="CA21" s="11"/>
      <c r="CB21" s="11"/>
      <c r="CC21" s="11"/>
      <c r="CD21" s="11"/>
      <c r="CE21" s="11"/>
      <c r="CF21" s="11"/>
      <c r="CG21" s="11"/>
      <c r="CH21" s="11"/>
      <c r="CI21" s="11"/>
      <c r="CJ21" s="11"/>
      <c r="CK21" s="11"/>
      <c r="CL21" s="11"/>
      <c r="CM21" s="11"/>
      <c r="CN21" s="11"/>
      <c r="CO21" s="11"/>
      <c r="CP21" s="11"/>
      <c r="CQ21" s="11"/>
      <c r="CR21" s="11"/>
      <c r="CS21" s="11"/>
      <c r="CT21" s="11"/>
      <c r="CU21" s="11"/>
      <c r="CV21" s="11"/>
      <c r="CW21" s="11"/>
      <c r="CX21" s="11"/>
      <c r="CY21" s="11"/>
      <c r="CZ21" s="11"/>
      <c r="DA21" s="11"/>
      <c r="DB21" s="11"/>
      <c r="DC21" s="11"/>
      <c r="DD21" s="11"/>
      <c r="DE21" s="11"/>
      <c r="DF21" s="11"/>
      <c r="DG21" s="11"/>
      <c r="DH21" s="11"/>
      <c r="DI21" s="11"/>
      <c r="DJ21" s="11"/>
      <c r="DK21" s="11"/>
      <c r="DL21" s="11"/>
      <c r="DM21" s="11"/>
      <c r="DN21" s="11"/>
      <c r="DO21" s="11"/>
      <c r="DP21" s="11"/>
      <c r="DQ21" s="11"/>
      <c r="DR21" s="11"/>
    </row>
    <row r="22" spans="1:122" s="1" customFormat="1" ht="45.75" customHeight="1" thickBot="1">
      <c r="A22" s="77" t="s">
        <v>36</v>
      </c>
      <c r="B22" s="64" t="s">
        <v>76</v>
      </c>
      <c r="C22" s="65" t="s">
        <v>45</v>
      </c>
      <c r="D22" s="63" t="s">
        <v>19</v>
      </c>
      <c r="E22" s="63" t="s">
        <v>19</v>
      </c>
      <c r="F22" s="97" t="s">
        <v>6</v>
      </c>
      <c r="G22" s="71" t="s">
        <v>3</v>
      </c>
      <c r="H22" s="71" t="s">
        <v>3</v>
      </c>
      <c r="I22" s="7"/>
      <c r="J22" s="7" t="e">
        <f>IF(OR(ISBLANK(task_start),ISBLANK(task_end)),"",task_end-task_start+1)</f>
        <v>#VALUE!</v>
      </c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1"/>
      <c r="AD22" s="11"/>
      <c r="AE22" s="11"/>
      <c r="AF22" s="11"/>
      <c r="AG22" s="11"/>
      <c r="AH22" s="11"/>
      <c r="AI22" s="11"/>
      <c r="AJ22" s="11"/>
      <c r="AK22" s="11"/>
      <c r="AL22" s="11"/>
      <c r="AM22" s="11"/>
      <c r="AN22" s="11"/>
      <c r="AO22" s="11"/>
      <c r="AP22" s="11"/>
      <c r="AQ22" s="11"/>
      <c r="AR22" s="11"/>
      <c r="AS22" s="11"/>
      <c r="AT22" s="11"/>
      <c r="AU22" s="11"/>
      <c r="AV22" s="11"/>
      <c r="AW22" s="11"/>
      <c r="AX22" s="11"/>
      <c r="AY22" s="11"/>
      <c r="AZ22" s="11"/>
      <c r="BA22" s="11"/>
      <c r="BB22" s="11"/>
      <c r="BC22" s="11"/>
      <c r="BD22" s="11"/>
      <c r="BE22" s="11"/>
      <c r="BF22" s="11"/>
      <c r="BG22" s="11"/>
      <c r="BH22" s="11"/>
      <c r="BI22" s="11"/>
      <c r="BJ22" s="11"/>
      <c r="BK22" s="11"/>
      <c r="BL22" s="11"/>
      <c r="BM22" s="11"/>
      <c r="BN22" s="11"/>
      <c r="BO22" s="11"/>
      <c r="BP22" s="11"/>
      <c r="BQ22" s="11"/>
      <c r="BR22" s="11"/>
      <c r="BS22" s="11"/>
      <c r="BT22" s="11"/>
      <c r="BU22" s="11"/>
      <c r="BV22" s="11"/>
      <c r="BW22" s="11"/>
      <c r="BX22" s="11"/>
      <c r="BY22" s="11"/>
      <c r="BZ22" s="11"/>
      <c r="CA22" s="11"/>
      <c r="CB22" s="11"/>
      <c r="CC22" s="11"/>
      <c r="CD22" s="11"/>
      <c r="CE22" s="11"/>
      <c r="CF22" s="11"/>
      <c r="CG22" s="11"/>
      <c r="CH22" s="11"/>
      <c r="CI22" s="11"/>
      <c r="CJ22" s="11"/>
      <c r="CK22" s="11"/>
      <c r="CL22" s="11"/>
      <c r="CM22" s="11"/>
      <c r="CN22" s="11"/>
      <c r="CO22" s="11"/>
      <c r="CP22" s="11"/>
      <c r="CQ22" s="11"/>
      <c r="CR22" s="11"/>
      <c r="CS22" s="11"/>
      <c r="CT22" s="11"/>
      <c r="CU22" s="11"/>
      <c r="CV22" s="11"/>
      <c r="CW22" s="11"/>
      <c r="CX22" s="11"/>
      <c r="CY22" s="11"/>
      <c r="CZ22" s="11"/>
      <c r="DA22" s="11"/>
      <c r="DB22" s="11"/>
      <c r="DC22" s="11"/>
      <c r="DD22" s="11"/>
      <c r="DE22" s="11"/>
      <c r="DF22" s="11"/>
      <c r="DG22" s="11"/>
      <c r="DH22" s="11"/>
      <c r="DI22" s="11"/>
      <c r="DJ22" s="11"/>
      <c r="DK22" s="11"/>
      <c r="DL22" s="11"/>
      <c r="DM22" s="11"/>
      <c r="DN22" s="11"/>
      <c r="DO22" s="11"/>
      <c r="DP22" s="11"/>
      <c r="DQ22" s="11"/>
      <c r="DR22" s="11"/>
    </row>
    <row r="23" spans="1:122" s="1" customFormat="1" ht="47.25" customHeight="1" thickBot="1">
      <c r="A23" s="77"/>
      <c r="B23" s="127" t="s">
        <v>64</v>
      </c>
      <c r="C23" s="127"/>
      <c r="D23" s="127"/>
      <c r="E23" s="127"/>
      <c r="F23" s="127"/>
      <c r="G23" s="127"/>
      <c r="H23" s="127"/>
      <c r="I23" s="7"/>
      <c r="J23" s="7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11"/>
      <c r="BO23" s="11"/>
      <c r="BP23" s="11"/>
      <c r="BQ23" s="11"/>
      <c r="BR23" s="11"/>
      <c r="BS23" s="11"/>
      <c r="BT23" s="11"/>
      <c r="BU23" s="11"/>
      <c r="BV23" s="11"/>
      <c r="BW23" s="11"/>
      <c r="BX23" s="11"/>
      <c r="BY23" s="11"/>
      <c r="BZ23" s="11"/>
      <c r="CA23" s="11"/>
      <c r="CB23" s="11"/>
      <c r="CC23" s="11"/>
      <c r="CD23" s="11"/>
      <c r="CE23" s="11"/>
      <c r="CF23" s="11"/>
      <c r="CG23" s="11"/>
      <c r="CH23" s="11"/>
      <c r="CI23" s="11"/>
      <c r="CJ23" s="11"/>
      <c r="CK23" s="11"/>
      <c r="CL23" s="11"/>
      <c r="CM23" s="11"/>
      <c r="CN23" s="11"/>
      <c r="CO23" s="11"/>
      <c r="CP23" s="11"/>
      <c r="CQ23" s="11"/>
      <c r="CR23" s="11"/>
      <c r="CS23" s="11"/>
      <c r="CT23" s="11"/>
      <c r="CU23" s="11"/>
      <c r="CV23" s="11"/>
      <c r="CW23" s="11"/>
      <c r="CX23" s="11"/>
      <c r="CY23" s="11"/>
      <c r="CZ23" s="11"/>
      <c r="DA23" s="11"/>
      <c r="DB23" s="11"/>
      <c r="DC23" s="11"/>
      <c r="DD23" s="11"/>
      <c r="DE23" s="11"/>
      <c r="DF23" s="11"/>
      <c r="DG23" s="11"/>
      <c r="DH23" s="11"/>
      <c r="DI23" s="11"/>
      <c r="DJ23" s="11"/>
      <c r="DK23" s="11"/>
      <c r="DL23" s="11"/>
      <c r="DM23" s="11"/>
      <c r="DN23" s="11"/>
      <c r="DO23" s="11"/>
      <c r="DP23" s="11"/>
      <c r="DQ23" s="11"/>
      <c r="DR23" s="11"/>
    </row>
    <row r="24" spans="1:122" s="1" customFormat="1" ht="64.5" customHeight="1" thickBot="1">
      <c r="A24" s="77" t="s">
        <v>37</v>
      </c>
      <c r="B24" s="73" t="s">
        <v>77</v>
      </c>
      <c r="C24" s="74"/>
      <c r="D24" s="74"/>
      <c r="E24" s="74"/>
      <c r="F24" s="98"/>
      <c r="G24" s="75"/>
      <c r="H24" s="76"/>
      <c r="I24" s="7"/>
      <c r="J24" s="7" t="str">
        <f t="shared" si="61"/>
        <v/>
      </c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1"/>
      <c r="AD24" s="11"/>
      <c r="AE24" s="11"/>
      <c r="AF24" s="11"/>
      <c r="AG24" s="11"/>
      <c r="AH24" s="11"/>
      <c r="AI24" s="11"/>
      <c r="AJ24" s="11"/>
      <c r="AK24" s="11"/>
      <c r="AL24" s="11"/>
      <c r="AM24" s="11"/>
      <c r="AN24" s="11"/>
      <c r="AO24" s="11"/>
      <c r="AP24" s="11"/>
      <c r="AQ24" s="11"/>
      <c r="AR24" s="11"/>
      <c r="AS24" s="11"/>
      <c r="AT24" s="11"/>
      <c r="AU24" s="11"/>
      <c r="AV24" s="11"/>
      <c r="AW24" s="11"/>
      <c r="AX24" s="11"/>
      <c r="AY24" s="11"/>
      <c r="AZ24" s="11"/>
      <c r="BA24" s="11"/>
      <c r="BB24" s="11"/>
      <c r="BC24" s="11"/>
      <c r="BD24" s="11"/>
      <c r="BE24" s="11"/>
      <c r="BF24" s="11"/>
      <c r="BG24" s="11"/>
      <c r="BH24" s="11"/>
      <c r="BI24" s="11"/>
      <c r="BJ24" s="11"/>
      <c r="BK24" s="11"/>
      <c r="BL24" s="11"/>
      <c r="BM24" s="11"/>
      <c r="BN24" s="11"/>
      <c r="BO24" s="11"/>
      <c r="BP24" s="11"/>
      <c r="BQ24" s="11"/>
      <c r="BR24" s="11"/>
      <c r="BS24" s="11"/>
      <c r="BT24" s="11"/>
      <c r="BU24" s="11"/>
      <c r="BV24" s="11"/>
      <c r="BW24" s="11"/>
      <c r="BX24" s="11"/>
      <c r="BY24" s="11"/>
      <c r="BZ24" s="11"/>
      <c r="CA24" s="11"/>
      <c r="CB24" s="11"/>
      <c r="CC24" s="11"/>
      <c r="CD24" s="11"/>
      <c r="CE24" s="11"/>
      <c r="CF24" s="11"/>
      <c r="CG24" s="11"/>
      <c r="CH24" s="11"/>
      <c r="CI24" s="11"/>
      <c r="CJ24" s="11"/>
      <c r="CK24" s="11"/>
      <c r="CL24" s="11"/>
      <c r="CM24" s="11"/>
      <c r="CN24" s="11"/>
      <c r="CO24" s="11"/>
      <c r="CP24" s="11"/>
      <c r="CQ24" s="11"/>
      <c r="CR24" s="11"/>
      <c r="CS24" s="11"/>
      <c r="CT24" s="11"/>
      <c r="CU24" s="11"/>
      <c r="CV24" s="11"/>
      <c r="CW24" s="11"/>
      <c r="CX24" s="11"/>
      <c r="CY24" s="11"/>
      <c r="CZ24" s="11"/>
      <c r="DA24" s="11"/>
      <c r="DB24" s="11"/>
      <c r="DC24" s="11"/>
      <c r="DD24" s="11"/>
      <c r="DE24" s="11"/>
      <c r="DF24" s="11"/>
      <c r="DG24" s="11"/>
      <c r="DH24" s="11"/>
      <c r="DI24" s="11"/>
      <c r="DJ24" s="11"/>
      <c r="DK24" s="11"/>
      <c r="DL24" s="11"/>
      <c r="DM24" s="11"/>
      <c r="DN24" s="11"/>
      <c r="DO24" s="11"/>
      <c r="DP24" s="11"/>
      <c r="DQ24" s="11"/>
      <c r="DR24" s="11"/>
    </row>
    <row r="25" spans="1:122" ht="57" customHeight="1" thickBot="1">
      <c r="A25" s="77" t="s">
        <v>38</v>
      </c>
      <c r="B25" s="103" t="s">
        <v>90</v>
      </c>
      <c r="C25" s="68" t="s">
        <v>49</v>
      </c>
      <c r="D25" s="66" t="s">
        <v>19</v>
      </c>
      <c r="E25" s="56" t="s">
        <v>19</v>
      </c>
      <c r="F25" s="99" t="s">
        <v>6</v>
      </c>
      <c r="G25" s="57" t="s">
        <v>3</v>
      </c>
      <c r="H25" s="57" t="s">
        <v>3</v>
      </c>
      <c r="I25" s="7"/>
      <c r="J25" s="7" t="e">
        <f>IF(OR(ISBLANK(task_start),ISBLANK(task_end)),"",task_end-task_start+1)</f>
        <v>#VALUE!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/>
      <c r="AW25" s="11"/>
      <c r="AX25" s="11"/>
      <c r="AY25" s="11"/>
      <c r="AZ25" s="11"/>
      <c r="BA25" s="11"/>
      <c r="BB25" s="11"/>
      <c r="BC25" s="11"/>
      <c r="BD25" s="11"/>
      <c r="BE25" s="11"/>
      <c r="BF25" s="11"/>
      <c r="BG25" s="11"/>
      <c r="BH25" s="11"/>
      <c r="BI25" s="11"/>
      <c r="BJ25" s="11"/>
      <c r="BK25" s="11"/>
      <c r="BL25" s="11"/>
      <c r="BM25" s="11"/>
      <c r="BN25" s="11"/>
      <c r="BO25" s="11"/>
      <c r="BP25" s="11"/>
      <c r="BQ25" s="11"/>
      <c r="BR25" s="11"/>
      <c r="BS25" s="11"/>
      <c r="BT25" s="11"/>
      <c r="BU25" s="11"/>
      <c r="BV25" s="11"/>
      <c r="BW25" s="11"/>
      <c r="BX25" s="11"/>
      <c r="BY25" s="11"/>
      <c r="BZ25" s="11"/>
      <c r="CA25" s="11"/>
      <c r="CB25" s="11"/>
      <c r="CC25" s="11"/>
      <c r="CD25" s="11"/>
      <c r="CE25" s="11"/>
      <c r="CF25" s="11"/>
      <c r="CG25" s="11"/>
      <c r="CH25" s="11"/>
      <c r="CI25" s="11"/>
      <c r="CJ25" s="11"/>
      <c r="CK25" s="11"/>
      <c r="CL25" s="11"/>
      <c r="CM25" s="11"/>
      <c r="CN25" s="11"/>
      <c r="CO25" s="11"/>
      <c r="CP25" s="11"/>
      <c r="CQ25" s="11"/>
      <c r="CR25" s="11"/>
      <c r="CS25" s="11"/>
      <c r="CT25" s="11"/>
      <c r="CU25" s="11"/>
      <c r="CV25" s="11"/>
      <c r="CW25" s="11"/>
      <c r="CX25" s="11"/>
      <c r="CY25" s="11"/>
      <c r="CZ25" s="11"/>
      <c r="DA25" s="11"/>
      <c r="DB25" s="11"/>
      <c r="DC25" s="11"/>
      <c r="DD25" s="11"/>
      <c r="DE25" s="11"/>
      <c r="DF25" s="11"/>
      <c r="DG25" s="11"/>
      <c r="DH25" s="11"/>
      <c r="DI25" s="11"/>
      <c r="DJ25" s="11"/>
      <c r="DK25" s="11"/>
      <c r="DL25" s="11"/>
      <c r="DM25" s="11"/>
      <c r="DN25" s="11"/>
      <c r="DO25" s="11"/>
      <c r="DP25" s="11"/>
      <c r="DQ25" s="11"/>
      <c r="DR25" s="11"/>
    </row>
    <row r="26" spans="1:122" ht="42.6" customHeight="1" thickBot="1">
      <c r="A26" s="77" t="s">
        <v>39</v>
      </c>
      <c r="B26" s="103" t="s">
        <v>65</v>
      </c>
      <c r="C26" s="67" t="s">
        <v>66</v>
      </c>
      <c r="D26" s="66" t="s">
        <v>19</v>
      </c>
      <c r="E26" s="56" t="s">
        <v>19</v>
      </c>
      <c r="F26" s="99" t="s">
        <v>6</v>
      </c>
      <c r="G26" s="57" t="s">
        <v>3</v>
      </c>
      <c r="H26" s="57" t="s">
        <v>3</v>
      </c>
      <c r="I26" s="7"/>
      <c r="J26" s="7" t="e">
        <f>IF(OR(ISBLANK(task_start),ISBLANK(task_end)),"",task_end-task_start+1)</f>
        <v>#VALUE!</v>
      </c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  <c r="AF26" s="11"/>
      <c r="AG26" s="11"/>
      <c r="AH26" s="11"/>
      <c r="AI26" s="11"/>
      <c r="AJ26" s="11"/>
      <c r="AK26" s="11"/>
      <c r="AL26" s="11"/>
      <c r="AM26" s="11"/>
      <c r="AN26" s="11"/>
      <c r="AO26" s="11"/>
      <c r="AP26" s="11"/>
      <c r="AQ26" s="11"/>
      <c r="AR26" s="11"/>
      <c r="AS26" s="11"/>
      <c r="AT26" s="11"/>
      <c r="AU26" s="11"/>
      <c r="AV26" s="11"/>
      <c r="AW26" s="11"/>
      <c r="AX26" s="11"/>
      <c r="AY26" s="11"/>
      <c r="AZ26" s="11"/>
      <c r="BA26" s="11"/>
      <c r="BB26" s="11"/>
      <c r="BC26" s="11"/>
      <c r="BD26" s="11"/>
      <c r="BE26" s="11"/>
      <c r="BF26" s="11"/>
      <c r="BG26" s="11"/>
      <c r="BH26" s="11"/>
      <c r="BI26" s="11"/>
      <c r="BJ26" s="11"/>
      <c r="BK26" s="11"/>
      <c r="BL26" s="11"/>
      <c r="BM26" s="11"/>
      <c r="BN26" s="11"/>
      <c r="BO26" s="11"/>
      <c r="BP26" s="11"/>
      <c r="BQ26" s="11"/>
      <c r="BR26" s="11"/>
      <c r="BS26" s="11"/>
      <c r="BT26" s="11"/>
      <c r="BU26" s="11"/>
      <c r="BV26" s="11"/>
      <c r="BW26" s="11"/>
      <c r="BX26" s="11"/>
      <c r="BY26" s="11"/>
      <c r="BZ26" s="11"/>
      <c r="CA26" s="11"/>
      <c r="CB26" s="11"/>
      <c r="CC26" s="11"/>
      <c r="CD26" s="11"/>
      <c r="CE26" s="11"/>
      <c r="CF26" s="11"/>
      <c r="CG26" s="11"/>
      <c r="CH26" s="11"/>
      <c r="CI26" s="11"/>
      <c r="CJ26" s="11"/>
      <c r="CK26" s="11"/>
      <c r="CL26" s="11"/>
      <c r="CM26" s="11"/>
      <c r="CN26" s="11"/>
      <c r="CO26" s="11"/>
      <c r="CP26" s="11"/>
      <c r="CQ26" s="11"/>
      <c r="CR26" s="11"/>
      <c r="CS26" s="11"/>
      <c r="CT26" s="11"/>
      <c r="CU26" s="11"/>
      <c r="CV26" s="11"/>
      <c r="CW26" s="11"/>
      <c r="CX26" s="11"/>
      <c r="CY26" s="11"/>
      <c r="CZ26" s="11"/>
      <c r="DA26" s="11"/>
      <c r="DB26" s="11"/>
      <c r="DC26" s="11"/>
      <c r="DD26" s="11"/>
      <c r="DE26" s="11"/>
      <c r="DF26" s="11"/>
      <c r="DG26" s="11"/>
      <c r="DH26" s="11"/>
      <c r="DI26" s="11"/>
      <c r="DJ26" s="11"/>
      <c r="DK26" s="11"/>
      <c r="DL26" s="11"/>
      <c r="DM26" s="11"/>
      <c r="DN26" s="11"/>
      <c r="DO26" s="11"/>
      <c r="DP26" s="11"/>
      <c r="DQ26" s="11"/>
      <c r="DR26" s="11"/>
    </row>
    <row r="27" spans="1:122" ht="49.5" customHeight="1" thickBot="1">
      <c r="A27" s="77" t="s">
        <v>89</v>
      </c>
      <c r="B27" s="103" t="s">
        <v>67</v>
      </c>
      <c r="C27" s="67" t="s">
        <v>68</v>
      </c>
      <c r="D27" s="66" t="s">
        <v>19</v>
      </c>
      <c r="E27" s="56" t="s">
        <v>19</v>
      </c>
      <c r="F27" s="99" t="s">
        <v>6</v>
      </c>
      <c r="G27" s="57" t="s">
        <v>3</v>
      </c>
      <c r="H27" s="57" t="s">
        <v>3</v>
      </c>
      <c r="I27" s="7"/>
      <c r="J27" s="7" t="e">
        <f>IF(OR(ISBLANK(task_start),ISBLANK(task_end)),"",task_end-task_start+1)</f>
        <v>#VALUE!</v>
      </c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  <c r="AF27" s="11"/>
      <c r="AG27" s="11"/>
      <c r="AH27" s="11"/>
      <c r="AI27" s="11"/>
      <c r="AJ27" s="11"/>
      <c r="AK27" s="11"/>
      <c r="AL27" s="11"/>
      <c r="AM27" s="11"/>
      <c r="AN27" s="11"/>
      <c r="AO27" s="11"/>
      <c r="AP27" s="11"/>
      <c r="AQ27" s="11"/>
      <c r="AR27" s="11"/>
      <c r="AS27" s="11"/>
      <c r="AT27" s="11"/>
      <c r="AU27" s="11"/>
      <c r="AV27" s="11"/>
      <c r="AW27" s="11"/>
      <c r="AX27" s="11"/>
      <c r="AY27" s="11"/>
      <c r="AZ27" s="11"/>
      <c r="BA27" s="11"/>
      <c r="BB27" s="11"/>
      <c r="BC27" s="11"/>
      <c r="BD27" s="11"/>
      <c r="BE27" s="11"/>
      <c r="BF27" s="11"/>
      <c r="BG27" s="11"/>
      <c r="BH27" s="11"/>
      <c r="BI27" s="11"/>
      <c r="BJ27" s="11"/>
      <c r="BK27" s="11"/>
      <c r="BL27" s="11"/>
      <c r="BM27" s="11"/>
      <c r="BN27" s="11"/>
      <c r="BO27" s="11"/>
      <c r="BP27" s="11"/>
      <c r="BQ27" s="11"/>
      <c r="BR27" s="11"/>
      <c r="BS27" s="11"/>
      <c r="BT27" s="11"/>
      <c r="BU27" s="11"/>
      <c r="BV27" s="11"/>
      <c r="BW27" s="11"/>
      <c r="BX27" s="11"/>
      <c r="BY27" s="11"/>
      <c r="BZ27" s="11"/>
      <c r="CA27" s="11"/>
      <c r="CB27" s="11"/>
      <c r="CC27" s="11"/>
      <c r="CD27" s="11"/>
      <c r="CE27" s="11"/>
      <c r="CF27" s="11"/>
      <c r="CG27" s="11"/>
      <c r="CH27" s="11"/>
      <c r="CI27" s="11"/>
      <c r="CJ27" s="11"/>
      <c r="CK27" s="11"/>
      <c r="CL27" s="11"/>
      <c r="CM27" s="11"/>
      <c r="CN27" s="11"/>
      <c r="CO27" s="11"/>
      <c r="CP27" s="11"/>
      <c r="CQ27" s="11"/>
      <c r="CR27" s="11"/>
      <c r="CS27" s="11"/>
      <c r="CT27" s="11"/>
      <c r="CU27" s="11"/>
      <c r="CV27" s="11"/>
      <c r="CW27" s="11"/>
      <c r="CX27" s="11"/>
      <c r="CY27" s="11"/>
      <c r="CZ27" s="11"/>
      <c r="DA27" s="11"/>
      <c r="DB27" s="11"/>
      <c r="DC27" s="11"/>
      <c r="DD27" s="11"/>
      <c r="DE27" s="11"/>
      <c r="DF27" s="11"/>
      <c r="DG27" s="11"/>
      <c r="DH27" s="11"/>
      <c r="DI27" s="11"/>
      <c r="DJ27" s="11"/>
      <c r="DK27" s="11"/>
      <c r="DL27" s="11"/>
      <c r="DM27" s="11"/>
      <c r="DN27" s="11"/>
      <c r="DO27" s="11"/>
      <c r="DP27" s="11"/>
      <c r="DQ27" s="11"/>
      <c r="DR27" s="11"/>
    </row>
    <row r="28" spans="1:122" ht="57.6" customHeight="1" thickBot="1">
      <c r="A28" s="77" t="s">
        <v>40</v>
      </c>
      <c r="B28" s="103" t="s">
        <v>78</v>
      </c>
      <c r="C28" s="67" t="s">
        <v>79</v>
      </c>
      <c r="D28" s="66" t="s">
        <v>19</v>
      </c>
      <c r="E28" s="56" t="s">
        <v>19</v>
      </c>
      <c r="F28" s="99" t="s">
        <v>6</v>
      </c>
      <c r="G28" s="57" t="s">
        <v>3</v>
      </c>
      <c r="H28" s="57" t="s">
        <v>3</v>
      </c>
      <c r="I28" s="7"/>
      <c r="J28" s="7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  <c r="AF28" s="11"/>
      <c r="AG28" s="11"/>
      <c r="AH28" s="11"/>
      <c r="AI28" s="11"/>
      <c r="AJ28" s="11"/>
      <c r="AK28" s="11"/>
      <c r="AL28" s="11"/>
      <c r="AM28" s="11"/>
      <c r="AN28" s="11"/>
      <c r="AO28" s="11"/>
      <c r="AP28" s="11"/>
      <c r="AQ28" s="11"/>
      <c r="AR28" s="11"/>
      <c r="AS28" s="11"/>
      <c r="AT28" s="11"/>
      <c r="AU28" s="11"/>
      <c r="AV28" s="11"/>
      <c r="AW28" s="11"/>
      <c r="AX28" s="11"/>
      <c r="AY28" s="11"/>
      <c r="AZ28" s="11"/>
      <c r="BA28" s="11"/>
      <c r="BB28" s="11"/>
      <c r="BC28" s="11"/>
      <c r="BD28" s="11"/>
      <c r="BE28" s="11"/>
      <c r="BF28" s="11"/>
      <c r="BG28" s="11"/>
      <c r="BH28" s="11"/>
      <c r="BI28" s="11"/>
      <c r="BJ28" s="11"/>
      <c r="BK28" s="11"/>
      <c r="BL28" s="11"/>
      <c r="BM28" s="11"/>
      <c r="BN28" s="11"/>
      <c r="BO28" s="11"/>
      <c r="BP28" s="11"/>
      <c r="BQ28" s="11"/>
      <c r="BR28" s="11"/>
      <c r="BS28" s="11"/>
      <c r="BT28" s="11"/>
      <c r="BU28" s="11"/>
      <c r="BV28" s="11"/>
      <c r="BW28" s="11"/>
      <c r="BX28" s="11"/>
      <c r="BY28" s="11"/>
      <c r="BZ28" s="11"/>
      <c r="CA28" s="11"/>
      <c r="CB28" s="11"/>
      <c r="CC28" s="11"/>
      <c r="CD28" s="11"/>
      <c r="CE28" s="11"/>
      <c r="CF28" s="11"/>
      <c r="CG28" s="11"/>
      <c r="CH28" s="11"/>
      <c r="CI28" s="11"/>
      <c r="CJ28" s="11"/>
      <c r="CK28" s="11"/>
      <c r="CL28" s="11"/>
      <c r="CM28" s="11"/>
      <c r="CN28" s="11"/>
      <c r="CO28" s="11"/>
      <c r="CP28" s="11"/>
      <c r="CQ28" s="11"/>
      <c r="CR28" s="11"/>
      <c r="CS28" s="11"/>
      <c r="CT28" s="11"/>
      <c r="CU28" s="11"/>
      <c r="CV28" s="11"/>
      <c r="CW28" s="11"/>
      <c r="CX28" s="11"/>
      <c r="CY28" s="11"/>
      <c r="CZ28" s="11"/>
      <c r="DA28" s="11"/>
      <c r="DB28" s="11"/>
      <c r="DC28" s="11"/>
      <c r="DD28" s="11"/>
      <c r="DE28" s="11"/>
      <c r="DF28" s="11"/>
      <c r="DG28" s="11"/>
      <c r="DH28" s="11"/>
      <c r="DI28" s="11"/>
      <c r="DJ28" s="11"/>
      <c r="DK28" s="11"/>
      <c r="DL28" s="11"/>
      <c r="DM28" s="11"/>
      <c r="DN28" s="11"/>
      <c r="DO28" s="11"/>
      <c r="DP28" s="11"/>
      <c r="DQ28" s="11"/>
      <c r="DR28" s="11"/>
    </row>
    <row r="29" spans="1:122" ht="66.599999999999994" customHeight="1" thickBot="1">
      <c r="B29" s="120" t="s">
        <v>69</v>
      </c>
      <c r="C29" s="120"/>
      <c r="D29" s="120"/>
      <c r="E29" s="120"/>
      <c r="F29" s="120"/>
      <c r="G29" s="120"/>
      <c r="H29" s="120"/>
      <c r="I29" s="58"/>
      <c r="J29" s="58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  <c r="DQ29" s="59"/>
      <c r="DR29" s="59"/>
    </row>
    <row r="30" spans="1:122" ht="30" customHeight="1" thickBot="1">
      <c r="A30" s="77" t="s">
        <v>41</v>
      </c>
      <c r="B30" s="62" t="s">
        <v>70</v>
      </c>
      <c r="C30" s="16"/>
      <c r="D30" s="16"/>
      <c r="E30" s="16"/>
      <c r="F30" s="96"/>
      <c r="G30" s="24"/>
      <c r="H30" s="25"/>
      <c r="I30" s="7"/>
      <c r="J30" s="7" t="str">
        <f t="shared" si="61"/>
        <v/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  <c r="AF30" s="11"/>
      <c r="AG30" s="11"/>
      <c r="AH30" s="11"/>
      <c r="AI30" s="11"/>
      <c r="AJ30" s="11"/>
      <c r="AK30" s="11"/>
      <c r="AL30" s="11"/>
      <c r="AM30" s="11"/>
      <c r="AN30" s="11"/>
      <c r="AO30" s="11"/>
      <c r="AP30" s="11"/>
      <c r="AQ30" s="11"/>
      <c r="AR30" s="11"/>
      <c r="AS30" s="11"/>
      <c r="AT30" s="11"/>
      <c r="AU30" s="11"/>
      <c r="AV30" s="11"/>
      <c r="AW30" s="11"/>
      <c r="AX30" s="11"/>
      <c r="AY30" s="11"/>
      <c r="AZ30" s="11"/>
      <c r="BA30" s="11"/>
      <c r="BB30" s="11"/>
      <c r="BC30" s="11"/>
      <c r="BD30" s="11"/>
      <c r="BE30" s="11"/>
      <c r="BF30" s="11"/>
      <c r="BG30" s="11"/>
      <c r="BH30" s="11"/>
      <c r="BI30" s="11"/>
      <c r="BJ30" s="11"/>
      <c r="BK30" s="11"/>
      <c r="BL30" s="11"/>
      <c r="BM30" s="11"/>
      <c r="BN30" s="11"/>
      <c r="BO30" s="11"/>
      <c r="BP30" s="11"/>
      <c r="BQ30" s="11"/>
      <c r="BR30" s="11"/>
      <c r="BS30" s="11"/>
      <c r="BT30" s="11"/>
      <c r="BU30" s="11"/>
      <c r="BV30" s="11"/>
      <c r="BW30" s="11"/>
      <c r="BX30" s="11"/>
      <c r="BY30" s="11"/>
      <c r="BZ30" s="11"/>
      <c r="CA30" s="11"/>
      <c r="CB30" s="11"/>
      <c r="CC30" s="11"/>
      <c r="CD30" s="11"/>
      <c r="CE30" s="11"/>
      <c r="CF30" s="11"/>
      <c r="CG30" s="11"/>
      <c r="CH30" s="11"/>
      <c r="CI30" s="11"/>
      <c r="CJ30" s="11"/>
      <c r="CK30" s="11"/>
      <c r="CL30" s="11"/>
      <c r="CM30" s="11"/>
      <c r="CN30" s="11"/>
      <c r="CO30" s="11"/>
      <c r="CP30" s="11"/>
      <c r="CQ30" s="11"/>
      <c r="CR30" s="11"/>
      <c r="CS30" s="11"/>
      <c r="CT30" s="11"/>
      <c r="CU30" s="11"/>
      <c r="CV30" s="11"/>
      <c r="CW30" s="11"/>
      <c r="CX30" s="11"/>
      <c r="CY30" s="11"/>
      <c r="CZ30" s="11"/>
      <c r="DA30" s="11"/>
      <c r="DB30" s="11"/>
      <c r="DC30" s="11"/>
      <c r="DD30" s="11"/>
      <c r="DE30" s="11"/>
      <c r="DF30" s="11"/>
      <c r="DG30" s="11"/>
      <c r="DH30" s="11"/>
      <c r="DI30" s="11"/>
      <c r="DJ30" s="11"/>
      <c r="DK30" s="11"/>
      <c r="DL30" s="11"/>
      <c r="DM30" s="11"/>
      <c r="DN30" s="11"/>
      <c r="DO30" s="11"/>
      <c r="DP30" s="11"/>
      <c r="DQ30" s="11"/>
      <c r="DR30" s="11"/>
    </row>
    <row r="31" spans="1:122" ht="48.6" customHeight="1" thickBot="1">
      <c r="A31" s="77" t="s">
        <v>42</v>
      </c>
      <c r="B31" s="104" t="s">
        <v>71</v>
      </c>
      <c r="C31" s="65" t="s">
        <v>72</v>
      </c>
      <c r="D31" s="63" t="s">
        <v>19</v>
      </c>
      <c r="E31" s="17" t="s">
        <v>19</v>
      </c>
      <c r="F31" s="97" t="s">
        <v>6</v>
      </c>
      <c r="G31" s="26" t="s">
        <v>3</v>
      </c>
      <c r="H31" s="26" t="s">
        <v>3</v>
      </c>
      <c r="I31" s="7"/>
      <c r="J31" s="7" t="e">
        <f>IF(OR(ISBLANK(task_start),ISBLANK(task_end)),"",task_end-task_start+1)</f>
        <v>#VALUE!</v>
      </c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11"/>
      <c r="BO31" s="11"/>
      <c r="BP31" s="11"/>
      <c r="BQ31" s="11"/>
      <c r="BR31" s="11"/>
      <c r="BS31" s="11"/>
      <c r="BT31" s="11"/>
      <c r="BU31" s="11"/>
      <c r="BV31" s="11"/>
      <c r="BW31" s="11"/>
      <c r="BX31" s="11"/>
      <c r="BY31" s="11"/>
      <c r="BZ31" s="11"/>
      <c r="CA31" s="11"/>
      <c r="CB31" s="11"/>
      <c r="CC31" s="11"/>
      <c r="CD31" s="11"/>
      <c r="CE31" s="11"/>
      <c r="CF31" s="11"/>
      <c r="CG31" s="11"/>
      <c r="CH31" s="11"/>
      <c r="CI31" s="11"/>
      <c r="CJ31" s="11"/>
      <c r="CK31" s="11"/>
      <c r="CL31" s="11"/>
      <c r="CM31" s="11"/>
      <c r="CN31" s="11"/>
      <c r="CO31" s="11"/>
      <c r="CP31" s="11"/>
      <c r="CQ31" s="11"/>
      <c r="CR31" s="11"/>
      <c r="CS31" s="11"/>
      <c r="CT31" s="11"/>
      <c r="CU31" s="11"/>
      <c r="CV31" s="11"/>
      <c r="CW31" s="11"/>
      <c r="CX31" s="11"/>
      <c r="CY31" s="11"/>
      <c r="CZ31" s="11"/>
      <c r="DA31" s="11"/>
      <c r="DB31" s="11"/>
      <c r="DC31" s="11"/>
      <c r="DD31" s="11"/>
      <c r="DE31" s="11"/>
      <c r="DF31" s="11"/>
      <c r="DG31" s="11"/>
      <c r="DH31" s="11"/>
      <c r="DI31" s="11"/>
      <c r="DJ31" s="11"/>
      <c r="DK31" s="11"/>
      <c r="DL31" s="11"/>
      <c r="DM31" s="11"/>
      <c r="DN31" s="11"/>
      <c r="DO31" s="11"/>
      <c r="DP31" s="11"/>
      <c r="DQ31" s="11"/>
      <c r="DR31" s="11"/>
    </row>
    <row r="32" spans="1:122" ht="69" customHeight="1" thickBot="1">
      <c r="A32" s="77" t="s">
        <v>43</v>
      </c>
      <c r="B32" s="104" t="s">
        <v>50</v>
      </c>
      <c r="C32" s="65" t="s">
        <v>59</v>
      </c>
      <c r="D32" s="63" t="s">
        <v>19</v>
      </c>
      <c r="E32" s="17" t="s">
        <v>19</v>
      </c>
      <c r="F32" s="97" t="s">
        <v>6</v>
      </c>
      <c r="G32" s="26" t="s">
        <v>3</v>
      </c>
      <c r="H32" s="26" t="s">
        <v>3</v>
      </c>
      <c r="I32" s="7"/>
      <c r="J32" s="7" t="e">
        <f>IF(OR(ISBLANK(task_start),ISBLANK(task_end)),"",task_end-task_start+1)</f>
        <v>#VALUE!</v>
      </c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  <c r="AY32" s="11"/>
      <c r="AZ32" s="11"/>
      <c r="BA32" s="11"/>
      <c r="BB32" s="11"/>
      <c r="BC32" s="11"/>
      <c r="BD32" s="11"/>
      <c r="BE32" s="11"/>
      <c r="BF32" s="11"/>
      <c r="BG32" s="11"/>
      <c r="BH32" s="11"/>
      <c r="BI32" s="11"/>
      <c r="BJ32" s="11"/>
      <c r="BK32" s="11"/>
      <c r="BL32" s="11"/>
      <c r="BM32" s="11"/>
      <c r="BN32" s="11"/>
      <c r="BO32" s="11"/>
      <c r="BP32" s="11"/>
      <c r="BQ32" s="11"/>
      <c r="BR32" s="11"/>
      <c r="BS32" s="11"/>
      <c r="BT32" s="11"/>
      <c r="BU32" s="11"/>
      <c r="BV32" s="11"/>
      <c r="BW32" s="11"/>
      <c r="BX32" s="11"/>
      <c r="BY32" s="11"/>
      <c r="BZ32" s="11"/>
      <c r="CA32" s="11"/>
      <c r="CB32" s="11"/>
      <c r="CC32" s="11"/>
      <c r="CD32" s="11"/>
      <c r="CE32" s="11"/>
      <c r="CF32" s="11"/>
      <c r="CG32" s="11"/>
      <c r="CH32" s="11"/>
      <c r="CI32" s="11"/>
      <c r="CJ32" s="11"/>
      <c r="CK32" s="11"/>
      <c r="CL32" s="11"/>
      <c r="CM32" s="11"/>
      <c r="CN32" s="11"/>
      <c r="CO32" s="11"/>
      <c r="CP32" s="11"/>
      <c r="CQ32" s="11"/>
      <c r="CR32" s="11"/>
      <c r="CS32" s="11"/>
      <c r="CT32" s="11"/>
      <c r="CU32" s="11"/>
      <c r="CV32" s="11"/>
      <c r="CW32" s="11"/>
      <c r="CX32" s="11"/>
      <c r="CY32" s="11"/>
      <c r="CZ32" s="11"/>
      <c r="DA32" s="11"/>
      <c r="DB32" s="11"/>
      <c r="DC32" s="11"/>
      <c r="DD32" s="11"/>
      <c r="DE32" s="11"/>
      <c r="DF32" s="11"/>
      <c r="DG32" s="11"/>
      <c r="DH32" s="11"/>
      <c r="DI32" s="11"/>
      <c r="DJ32" s="11"/>
      <c r="DK32" s="11"/>
      <c r="DL32" s="11"/>
      <c r="DM32" s="11"/>
      <c r="DN32" s="11"/>
      <c r="DO32" s="11"/>
      <c r="DP32" s="11"/>
      <c r="DQ32" s="11"/>
      <c r="DR32" s="11"/>
    </row>
    <row r="33" spans="1:122" ht="75" customHeight="1" thickBot="1">
      <c r="B33" s="120" t="s">
        <v>80</v>
      </c>
      <c r="C33" s="120"/>
      <c r="D33" s="120"/>
      <c r="E33" s="120"/>
      <c r="F33" s="120"/>
      <c r="G33" s="120"/>
      <c r="H33" s="120"/>
      <c r="I33" s="69"/>
      <c r="J33" s="69"/>
      <c r="K33" s="70"/>
      <c r="L33" s="70"/>
      <c r="M33" s="70"/>
      <c r="N33" s="70"/>
      <c r="O33" s="70"/>
      <c r="P33" s="70"/>
      <c r="Q33" s="70"/>
      <c r="R33" s="70"/>
      <c r="S33" s="70"/>
      <c r="T33" s="70"/>
      <c r="U33" s="70"/>
      <c r="V33" s="70"/>
      <c r="W33" s="70"/>
      <c r="X33" s="70"/>
      <c r="Y33" s="70"/>
      <c r="Z33" s="70"/>
      <c r="AA33" s="70"/>
      <c r="AB33" s="70"/>
      <c r="AC33" s="70"/>
      <c r="AD33" s="70"/>
      <c r="AE33" s="70"/>
      <c r="AF33" s="70"/>
      <c r="AG33" s="70"/>
      <c r="AH33" s="70"/>
      <c r="AI33" s="59"/>
      <c r="AJ33" s="59"/>
      <c r="AK33" s="59"/>
      <c r="AL33" s="59"/>
      <c r="AM33" s="59"/>
      <c r="AN33" s="59"/>
      <c r="AO33" s="59"/>
      <c r="AP33" s="59"/>
      <c r="AQ33" s="59"/>
      <c r="AR33" s="59"/>
      <c r="AS33" s="59"/>
      <c r="AT33" s="59"/>
      <c r="AU33" s="59"/>
      <c r="AV33" s="59"/>
      <c r="AW33" s="59"/>
      <c r="AX33" s="59"/>
      <c r="AY33" s="59"/>
      <c r="AZ33" s="59"/>
      <c r="BA33" s="59"/>
      <c r="BB33" s="59"/>
      <c r="BC33" s="59"/>
      <c r="BD33" s="59"/>
      <c r="BE33" s="59"/>
      <c r="BF33" s="59"/>
      <c r="BG33" s="59"/>
      <c r="BH33" s="59"/>
      <c r="BI33" s="59"/>
      <c r="BJ33" s="59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59"/>
      <c r="DP33" s="59"/>
      <c r="DQ33" s="59"/>
      <c r="DR33" s="59"/>
    </row>
    <row r="34" spans="1:122" ht="30" customHeight="1" thickBot="1">
      <c r="A34" s="77" t="s">
        <v>51</v>
      </c>
      <c r="B34" s="105" t="s">
        <v>52</v>
      </c>
      <c r="C34" s="106"/>
      <c r="D34" s="106"/>
      <c r="E34" s="106"/>
      <c r="F34" s="107"/>
      <c r="G34" s="108"/>
      <c r="H34" s="109"/>
      <c r="I34" s="7"/>
      <c r="J34" s="7" t="str">
        <f t="shared" si="61"/>
        <v/>
      </c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  <c r="AV34" s="11"/>
      <c r="AW34" s="11"/>
      <c r="AX34" s="11"/>
      <c r="AY34" s="11"/>
      <c r="AZ34" s="11"/>
      <c r="BA34" s="11"/>
      <c r="BB34" s="11"/>
      <c r="BC34" s="11"/>
      <c r="BD34" s="11"/>
      <c r="BE34" s="11"/>
      <c r="BF34" s="11"/>
      <c r="BG34" s="11"/>
      <c r="BH34" s="11"/>
      <c r="BI34" s="11"/>
      <c r="BJ34" s="11"/>
      <c r="BK34" s="11"/>
      <c r="BL34" s="11"/>
      <c r="BM34" s="11"/>
      <c r="BN34" s="11"/>
      <c r="BO34" s="11"/>
      <c r="BP34" s="11"/>
      <c r="BQ34" s="11"/>
      <c r="BR34" s="11"/>
      <c r="BS34" s="11"/>
      <c r="BT34" s="11"/>
      <c r="BU34" s="11"/>
      <c r="BV34" s="11"/>
      <c r="BW34" s="11"/>
      <c r="BX34" s="11"/>
      <c r="BY34" s="11"/>
      <c r="BZ34" s="11"/>
      <c r="CA34" s="11"/>
      <c r="CB34" s="11"/>
      <c r="CC34" s="11"/>
      <c r="CD34" s="11"/>
      <c r="CE34" s="11"/>
      <c r="CF34" s="11"/>
      <c r="CG34" s="11"/>
      <c r="CH34" s="11"/>
      <c r="CI34" s="11"/>
      <c r="CJ34" s="11"/>
      <c r="CK34" s="11"/>
      <c r="CL34" s="11"/>
      <c r="CM34" s="11"/>
      <c r="CN34" s="11"/>
      <c r="CO34" s="11"/>
      <c r="CP34" s="11"/>
      <c r="CQ34" s="11"/>
      <c r="CR34" s="11"/>
      <c r="CS34" s="11"/>
      <c r="CT34" s="11"/>
      <c r="CU34" s="11"/>
      <c r="CV34" s="11"/>
      <c r="CW34" s="11"/>
      <c r="CX34" s="11"/>
      <c r="CY34" s="11"/>
      <c r="CZ34" s="11"/>
      <c r="DA34" s="11"/>
      <c r="DB34" s="11"/>
      <c r="DC34" s="11"/>
      <c r="DD34" s="11"/>
      <c r="DE34" s="11"/>
      <c r="DF34" s="11"/>
      <c r="DG34" s="11"/>
      <c r="DH34" s="11"/>
      <c r="DI34" s="11"/>
      <c r="DJ34" s="11"/>
      <c r="DK34" s="11"/>
      <c r="DL34" s="11"/>
      <c r="DM34" s="11"/>
      <c r="DN34" s="11"/>
      <c r="DO34" s="11"/>
      <c r="DP34" s="11"/>
      <c r="DQ34" s="11"/>
      <c r="DR34" s="11"/>
    </row>
    <row r="35" spans="1:122" s="113" customFormat="1" ht="56.45" customHeight="1" thickBot="1">
      <c r="A35" s="81" t="s">
        <v>84</v>
      </c>
      <c r="B35" s="119" t="s">
        <v>73</v>
      </c>
      <c r="C35" s="119" t="s">
        <v>74</v>
      </c>
      <c r="D35" s="118" t="s">
        <v>19</v>
      </c>
      <c r="E35" s="118" t="s">
        <v>19</v>
      </c>
      <c r="F35" s="112" t="s">
        <v>6</v>
      </c>
      <c r="G35" s="110" t="s">
        <v>3</v>
      </c>
      <c r="H35" s="111" t="s">
        <v>3</v>
      </c>
      <c r="I35" s="101"/>
      <c r="J35" s="101"/>
      <c r="K35" s="102"/>
      <c r="L35" s="102"/>
      <c r="M35" s="102"/>
      <c r="N35" s="102"/>
      <c r="O35" s="102"/>
      <c r="P35" s="102"/>
      <c r="Q35" s="102"/>
      <c r="R35" s="102"/>
      <c r="S35" s="102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  <c r="BR35" s="102"/>
      <c r="BS35" s="102"/>
      <c r="BT35" s="102"/>
      <c r="BU35" s="102"/>
      <c r="BV35" s="102"/>
      <c r="BW35" s="102"/>
      <c r="BX35" s="102"/>
      <c r="BY35" s="102"/>
      <c r="BZ35" s="102"/>
      <c r="CA35" s="102"/>
      <c r="CB35" s="102"/>
      <c r="CC35" s="102"/>
      <c r="CD35" s="102"/>
      <c r="CE35" s="102"/>
      <c r="CF35" s="102"/>
      <c r="CG35" s="102"/>
      <c r="CH35" s="102"/>
      <c r="CI35" s="102"/>
      <c r="CJ35" s="102"/>
      <c r="CK35" s="102"/>
      <c r="CL35" s="102"/>
      <c r="CM35" s="102"/>
      <c r="CN35" s="102"/>
      <c r="CO35" s="102"/>
      <c r="CP35" s="102"/>
      <c r="CQ35" s="102"/>
      <c r="CR35" s="102"/>
      <c r="CS35" s="102"/>
      <c r="CT35" s="102"/>
      <c r="CU35" s="102"/>
      <c r="CV35" s="102"/>
      <c r="CW35" s="102"/>
      <c r="CX35" s="102"/>
      <c r="CY35" s="102"/>
      <c r="CZ35" s="102"/>
      <c r="DA35" s="102"/>
      <c r="DB35" s="102"/>
      <c r="DC35" s="102"/>
      <c r="DD35" s="102"/>
      <c r="DE35" s="102"/>
      <c r="DF35" s="102"/>
      <c r="DG35" s="102"/>
      <c r="DH35" s="102"/>
      <c r="DI35" s="102"/>
      <c r="DJ35" s="102"/>
      <c r="DK35" s="102"/>
      <c r="DL35" s="102"/>
      <c r="DM35" s="102"/>
      <c r="DN35" s="102"/>
      <c r="DO35" s="102"/>
      <c r="DP35" s="102"/>
      <c r="DQ35" s="102"/>
      <c r="DR35" s="102"/>
    </row>
    <row r="36" spans="1:122" s="114" customFormat="1" ht="45.6" customHeight="1" thickBot="1">
      <c r="A36" s="77"/>
      <c r="B36" s="120"/>
      <c r="C36" s="120"/>
      <c r="D36" s="120"/>
      <c r="E36" s="120"/>
      <c r="F36" s="120"/>
      <c r="G36" s="120"/>
      <c r="H36" s="120"/>
      <c r="I36" s="116"/>
      <c r="J36" s="116"/>
      <c r="K36" s="117"/>
      <c r="L36" s="117"/>
      <c r="M36" s="117"/>
      <c r="N36" s="117"/>
      <c r="O36" s="117"/>
      <c r="P36" s="117"/>
      <c r="Q36" s="117"/>
      <c r="R36" s="117"/>
      <c r="S36" s="117"/>
      <c r="T36" s="117"/>
      <c r="U36" s="117"/>
      <c r="V36" s="117"/>
      <c r="W36" s="117"/>
      <c r="X36" s="117"/>
      <c r="Y36" s="117"/>
      <c r="Z36" s="117"/>
      <c r="AA36" s="117"/>
      <c r="AB36" s="117"/>
      <c r="AC36" s="117"/>
      <c r="AD36" s="117"/>
      <c r="AE36" s="117"/>
      <c r="AF36" s="117"/>
      <c r="AG36" s="117"/>
      <c r="AH36" s="117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5"/>
      <c r="CU36" s="115"/>
      <c r="CV36" s="115"/>
      <c r="CW36" s="115"/>
      <c r="CX36" s="115"/>
      <c r="CY36" s="115"/>
      <c r="CZ36" s="115"/>
      <c r="DA36" s="115"/>
      <c r="DB36" s="115"/>
      <c r="DC36" s="115"/>
      <c r="DD36" s="115"/>
      <c r="DE36" s="115"/>
      <c r="DF36" s="115"/>
      <c r="DG36" s="115"/>
      <c r="DH36" s="115"/>
      <c r="DI36" s="115"/>
      <c r="DJ36" s="115"/>
      <c r="DK36" s="115"/>
      <c r="DL36" s="115"/>
      <c r="DM36" s="115"/>
      <c r="DN36" s="115"/>
      <c r="DO36" s="115"/>
      <c r="DP36" s="115"/>
      <c r="DQ36" s="115"/>
      <c r="DR36" s="115"/>
    </row>
    <row r="55" spans="1:122" ht="30" customHeight="1" thickBot="1"/>
    <row r="56" spans="1:122" s="1" customFormat="1" ht="30" customHeight="1" thickBot="1">
      <c r="A56" s="77"/>
      <c r="B56" s="8" t="s">
        <v>0</v>
      </c>
      <c r="C56" s="9"/>
      <c r="D56" s="9"/>
      <c r="E56" s="9"/>
      <c r="F56" s="100"/>
      <c r="G56" s="27"/>
      <c r="H56" s="28"/>
      <c r="I56" s="10"/>
      <c r="J56" s="10" t="str">
        <f t="shared" si="61"/>
        <v/>
      </c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</row>
  </sheetData>
  <mergeCells count="25">
    <mergeCell ref="AF5:AL5"/>
    <mergeCell ref="G3:H3"/>
    <mergeCell ref="K5:Q5"/>
    <mergeCell ref="B33:H33"/>
    <mergeCell ref="G4:H4"/>
    <mergeCell ref="B23:H23"/>
    <mergeCell ref="B29:H29"/>
    <mergeCell ref="B20:H20"/>
    <mergeCell ref="B13:H13"/>
    <mergeCell ref="B36:H36"/>
    <mergeCell ref="CX5:DD5"/>
    <mergeCell ref="DE5:DK5"/>
    <mergeCell ref="B6:G6"/>
    <mergeCell ref="DL5:DR5"/>
    <mergeCell ref="CQ5:CW5"/>
    <mergeCell ref="BO5:BU5"/>
    <mergeCell ref="BV5:CB5"/>
    <mergeCell ref="CC5:CI5"/>
    <mergeCell ref="CJ5:CP5"/>
    <mergeCell ref="BH5:BN5"/>
    <mergeCell ref="AM5:AS5"/>
    <mergeCell ref="AT5:AZ5"/>
    <mergeCell ref="BA5:BG5"/>
    <mergeCell ref="R5:X5"/>
    <mergeCell ref="Y5:AE5"/>
  </mergeCells>
  <conditionalFormatting sqref="K56:DR56 BO13:BY13 CA13:DR13 BO7:DR10 K6:BN10 BO12:DR12 K34:DR35 BO14:DR33 K12:BN33">
    <cfRule type="expression" dxfId="17" priority="85">
      <formula>AND(TODAY()&gt;=K$6,TODAY()&lt;L$6)</formula>
    </cfRule>
  </conditionalFormatting>
  <conditionalFormatting sqref="K56:DR56 CA13:DR13 K8:DR10 BO12:DR12 K34:DR35 BO14:DR33 K12:BN33">
    <cfRule type="expression" dxfId="16" priority="90" stopIfTrue="1">
      <formula>AND(task_end&gt;=K$6,task_start&lt;L$6)</formula>
    </cfRule>
  </conditionalFormatting>
  <conditionalFormatting sqref="F30:F32 F21:F22 F10 F12 F24:F28 F34:F35 F14:F19">
    <cfRule type="containsText" dxfId="15" priority="52" operator="containsText" text="in Arbeit">
      <formula>NOT(ISERROR(SEARCH("in Arbeit",F10)))</formula>
    </cfRule>
    <cfRule type="containsText" dxfId="14" priority="53" operator="containsText" text="noch nicht">
      <formula>NOT(ISERROR(SEARCH("noch nicht",F10)))</formula>
    </cfRule>
    <cfRule type="containsText" dxfId="13" priority="54" operator="containsText" text="abgeschlossen">
      <formula>NOT(ISERROR(SEARCH("abgeschlossen",F10)))</formula>
    </cfRule>
  </conditionalFormatting>
  <conditionalFormatting sqref="F9">
    <cfRule type="containsText" dxfId="12" priority="48" operator="containsText" text="in Arbeit">
      <formula>NOT(ISERROR(SEARCH("in Arbeit",F9)))</formula>
    </cfRule>
    <cfRule type="containsText" dxfId="11" priority="49" operator="containsText" text="noch nicht">
      <formula>NOT(ISERROR(SEARCH("noch nicht",F9)))</formula>
    </cfRule>
    <cfRule type="containsText" dxfId="10" priority="50" operator="containsText" text="abgeschlossen">
      <formula>NOT(ISERROR(SEARCH("abgeschlossen",F9)))</formula>
    </cfRule>
  </conditionalFormatting>
  <conditionalFormatting sqref="BP6:DR6">
    <cfRule type="expression" dxfId="9" priority="43">
      <formula>AND(TODAY()&gt;=BP$6,TODAY()&lt;BQ$6)</formula>
    </cfRule>
  </conditionalFormatting>
  <conditionalFormatting sqref="BO13:BY13">
    <cfRule type="expression" dxfId="8" priority="44" stopIfTrue="1">
      <formula>AND(task_end&gt;=BO$6,task_start&lt;BP$6)</formula>
    </cfRule>
  </conditionalFormatting>
  <conditionalFormatting sqref="BO6">
    <cfRule type="expression" dxfId="7" priority="40">
      <formula>AND(TODAY()&gt;=BO$6,TODAY()&lt;BP$6)</formula>
    </cfRule>
  </conditionalFormatting>
  <conditionalFormatting sqref="K11:DR11">
    <cfRule type="expression" dxfId="6" priority="11">
      <formula>AND(TODAY()&gt;=K$6,TODAY()&lt;L$6)</formula>
    </cfRule>
  </conditionalFormatting>
  <conditionalFormatting sqref="K11:DR11">
    <cfRule type="expression" dxfId="5" priority="12" stopIfTrue="1">
      <formula>AND(task_end&gt;=K$6,task_start&lt;L$6)</formula>
    </cfRule>
  </conditionalFormatting>
  <conditionalFormatting sqref="F11">
    <cfRule type="containsText" dxfId="4" priority="8" operator="containsText" text="in Arbeit">
      <formula>NOT(ISERROR(SEARCH("in Arbeit",F11)))</formula>
    </cfRule>
    <cfRule type="containsText" dxfId="3" priority="9" operator="containsText" text="noch nicht">
      <formula>NOT(ISERROR(SEARCH("noch nicht",F11)))</formula>
    </cfRule>
    <cfRule type="containsText" dxfId="2" priority="10" operator="containsText" text="abgeschlossen">
      <formula>NOT(ISERROR(SEARCH("abgeschlossen",F11)))</formula>
    </cfRule>
  </conditionalFormatting>
  <conditionalFormatting sqref="K36:DR36">
    <cfRule type="expression" dxfId="1" priority="1">
      <formula>AND(TODAY()&gt;=K$6,TODAY()&lt;L$6)</formula>
    </cfRule>
  </conditionalFormatting>
  <conditionalFormatting sqref="K36:DR36">
    <cfRule type="expression" dxfId="0" priority="2" stopIfTrue="1">
      <formula>AND(task_end&gt;=K$6,task_start&lt;L$6)</formula>
    </cfRule>
  </conditionalFormatting>
  <conditionalFormatting sqref="F9">
    <cfRule type="iconSet" priority="127">
      <iconSet>
        <cfvo type="percent" val="0"/>
        <cfvo type="formula" val="&quot;in Arbeit&quot;"/>
        <cfvo type="formula" val="&quot;abgeschlossen&quot;"/>
      </iconSet>
    </cfRule>
  </conditionalFormatting>
  <conditionalFormatting sqref="F12 F10">
    <cfRule type="iconSet" priority="147">
      <iconSet>
        <cfvo type="percent" val="0"/>
        <cfvo type="formula" val="&quot;in Arbeit&quot;"/>
        <cfvo type="formula" val="&quot;abgeschlossen&quot;"/>
      </iconSet>
    </cfRule>
  </conditionalFormatting>
  <dataValidations count="1">
    <dataValidation type="whole" operator="greaterThanOrEqual" allowBlank="1" showInputMessage="1" promptTitle="Woche anzeigen" prompt="Das Ändern dieser Zahl bewirkt ein Scrollen in der Gantt-Diagrammansicht." sqref="G5">
      <formula1>1</formula1>
    </dataValidation>
  </dataValidations>
  <printOptions horizontalCentered="1"/>
  <pageMargins left="0.35" right="0.35" top="0.35" bottom="0.5" header="0.3" footer="0.3"/>
  <pageSetup paperSize="9" scale="31" fitToHeight="0" orientation="landscape" r:id="rId1"/>
  <headerFooter differentFirst="1" scaleWithDoc="0">
    <oddFooter>Page &amp;P of &amp;N</oddFoot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Tabelle1!$A$2:$A$5</xm:f>
          </x14:formula1>
          <xm:sqref>F30:F32 F21:F22 F9:F12 F24:F28 F34:F35 F14:F19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>
      <selection activeCell="A3" sqref="A3:A5"/>
    </sheetView>
  </sheetViews>
  <sheetFormatPr baseColWidth="10" defaultRowHeight="15"/>
  <sheetData>
    <row r="1" spans="1:1">
      <c r="A1" t="s">
        <v>9</v>
      </c>
    </row>
    <row r="3" spans="1:1">
      <c r="A3" t="s">
        <v>6</v>
      </c>
    </row>
    <row r="4" spans="1:1">
      <c r="A4" t="s">
        <v>7</v>
      </c>
    </row>
    <row r="5" spans="1:1">
      <c r="A5" t="s">
        <v>8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4" ma:contentTypeDescription="Create a new document." ma:contentTypeScope="" ma:versionID="2d714a3296df14eba7a100bb665443ca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49549bf45bfbbfb6cffed527380e77e1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C3AD2E1-977A-4D4F-8EE8-D64B5FFADF75}">
  <ds:schemaRefs>
    <ds:schemaRef ds:uri="http://purl.org/dc/terms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230e9df3-be65-4c73-a93b-d1236ebd677e"/>
    <ds:schemaRef ds:uri="http://schemas.openxmlformats.org/package/2006/metadata/core-properties"/>
    <ds:schemaRef ds:uri="16c05727-aa75-4e4a-9b5f-8a80a1165891"/>
    <ds:schemaRef ds:uri="71af3243-3dd4-4a8d-8c0d-dd76da1f02a5"/>
    <ds:schemaRef ds:uri="http://schemas.microsoft.com/sharepoint/v3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E4A34E49-7289-4AEA-9593-4F55E04ADB1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F80F839-78EF-4FF4-A673-3CC84279C2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TM16400962</Template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6</vt:i4>
      </vt:variant>
    </vt:vector>
  </HeadingPairs>
  <TitlesOfParts>
    <vt:vector size="8" baseType="lpstr">
      <vt:lpstr>Projektplan</vt:lpstr>
      <vt:lpstr>Tabelle1</vt:lpstr>
      <vt:lpstr>Anzeigewoche</vt:lpstr>
      <vt:lpstr>Projektplan!Drucktitel</vt:lpstr>
      <vt:lpstr>Projektanfang</vt:lpstr>
      <vt:lpstr>Projektplan!task_end</vt:lpstr>
      <vt:lpstr>Projektplan!task_progress</vt:lpstr>
      <vt:lpstr>Projektplan!task_start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dc:description/>
  <cp:lastModifiedBy/>
  <dcterms:created xsi:type="dcterms:W3CDTF">2021-12-14T20:18:50Z</dcterms:created>
  <dcterms:modified xsi:type="dcterms:W3CDTF">2023-03-22T12:42:52Z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